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1"/>
  </bookViews>
  <sheets>
    <sheet name="informacje ogólne" sheetId="1" r:id="rId1"/>
    <sheet name="budynki" sheetId="2" r:id="rId2"/>
    <sheet name="elektronika " sheetId="3" r:id="rId3"/>
    <sheet name="auta 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 '!$A$1:$T$22</definedName>
    <definedName name="_xlnm.Print_Area" localSheetId="1">'budynki'!$A$1:$Z$160</definedName>
    <definedName name="_xlnm.Print_Area" localSheetId="2">'elektronika '!$A$1:$D$193</definedName>
    <definedName name="_xlnm.Print_Area" localSheetId="0">'informacje ogólne'!$A$1:$P$14</definedName>
    <definedName name="_xlnm.Print_Area" localSheetId="6">'lokalizacje'!$A$1:$C$16</definedName>
    <definedName name="_xlnm.Print_Area" localSheetId="4">'szkody'!$A$1:$D$18</definedName>
    <definedName name="_xlnm.Print_Area" localSheetId="5">'środki trwałe'!$A$1:$D$12</definedName>
  </definedNames>
  <calcPr fullCalcOnLoad="1"/>
</workbook>
</file>

<file path=xl/sharedStrings.xml><?xml version="1.0" encoding="utf-8"?>
<sst xmlns="http://schemas.openxmlformats.org/spreadsheetml/2006/main" count="3391" uniqueCount="594">
  <si>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</si>
  <si>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</si>
  <si>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</si>
  <si>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x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</si>
  <si>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</si>
  <si>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</si>
  <si>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</si>
  <si>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</si>
  <si>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</si>
  <si>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</si>
  <si>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</si>
  <si>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</si>
  <si>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</si>
  <si>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</si>
  <si>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</si>
  <si>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</si>
  <si>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</si>
  <si>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</si>
  <si>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</si>
  <si>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</si>
  <si>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</si>
  <si>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</si>
  <si>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</si>
  <si>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</si>
  <si>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</si>
  <si>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</si>
  <si>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</si>
  <si>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</si>
  <si>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</si>
  <si>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</si>
  <si>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</si>
  <si>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</si>
  <si>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</si>
  <si>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</si>
  <si>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</si>
  <si>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</si>
  <si>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</si>
  <si>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</si>
  <si>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</si>
  <si>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</si>
  <si>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</si>
  <si>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</si>
  <si>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</si>
  <si>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</si>
  <si>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</si>
  <si>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Budynek szkoły wraz z ogrodzeniem</t>
  </si>
  <si>
    <t xml:space="preserve">Boisko sportowe przy budynku szkoły w Benowie </t>
  </si>
  <si>
    <t>Budynek przedszkola wraz z ogrodzeniem</t>
  </si>
  <si>
    <t>Magazyn</t>
  </si>
  <si>
    <t>Budynek biurowy UG</t>
  </si>
  <si>
    <t>Budynek mieszkalny</t>
  </si>
  <si>
    <t>Budynek gospodarczy</t>
  </si>
  <si>
    <t>Budynek GOK i OSP</t>
  </si>
  <si>
    <t>Budynek OSP</t>
  </si>
  <si>
    <t>Budynek OSP i świetlica</t>
  </si>
  <si>
    <t xml:space="preserve">Oczyszczalnia ścieków z urządzeniami </t>
  </si>
  <si>
    <t>Budynek Hydroforni</t>
  </si>
  <si>
    <t>Budynek świetlicy</t>
  </si>
  <si>
    <t>Lokal mieszkalny</t>
  </si>
  <si>
    <t>Ogrodzenie - Osiedle Leśne</t>
  </si>
  <si>
    <t>Stacja uzdatniania wody z ujeciem</t>
  </si>
  <si>
    <t>Budynek swietlicy</t>
  </si>
  <si>
    <t>Budynek Ośrodka Zdrowia w Ryjewie wraz z ogrodzeniem</t>
  </si>
  <si>
    <t>Budynek kotłowni z kominem wraz ze składem opału i ogrodzeniem całego terenu kotłowni - ul. Słoneczna</t>
  </si>
  <si>
    <t>Oczyszczalnia ścieków przy ulicy Słonecznej</t>
  </si>
  <si>
    <t>Plac przy GOK w Ryjewie wraz z oświetleniem</t>
  </si>
  <si>
    <t>Sieć wodociągowa w Ryjewie</t>
  </si>
  <si>
    <t>Sieć wodociągowa Rudniki-Szkaradowo</t>
  </si>
  <si>
    <t>sieć wodociągowa w Straszewie</t>
  </si>
  <si>
    <t>Sieć wodociągowa w Mątowskich Pastwiskach</t>
  </si>
  <si>
    <t>Sieć wodociągowa Watkowice-Klecewko</t>
  </si>
  <si>
    <t>Sieć wodociągowa Mątki</t>
  </si>
  <si>
    <t>Sieć wodociągowa Trzciano</t>
  </si>
  <si>
    <t>Sieć wodno-kanalizacyjna Os. Leśne w Ryjewie</t>
  </si>
  <si>
    <t>Sieć wodociągowa w Jałowcu</t>
  </si>
  <si>
    <t>Sieć wodociągowa Barcice-Benowo I etap</t>
  </si>
  <si>
    <t>Sieć wodociągowa Barcice-Benowo II etap</t>
  </si>
  <si>
    <t xml:space="preserve">Sieć kanalizacji w Ryjewie </t>
  </si>
  <si>
    <t>Sieć kanalizacji w Watkowicach Małych</t>
  </si>
  <si>
    <t>Sieć kanalizacyjna w Watkowicach Dużych</t>
  </si>
  <si>
    <t>Sieć kanalizacji w Klecewku</t>
  </si>
  <si>
    <t xml:space="preserve">Oczyszczalnia ścieków typuBIOCLERE B180 w Klecewku </t>
  </si>
  <si>
    <t>Oczyszczalnia ścieków typu BIOCLERE B210 w Watkowicach Małych</t>
  </si>
  <si>
    <t>Oczyszczalnia ścieków typu BIOCLERE B115 w Watkowicach Dużych</t>
  </si>
  <si>
    <t>Studnia głębinowa w Straszewie</t>
  </si>
  <si>
    <t>Studnia głębinowa w Trzcianie z ujęciem wodnym</t>
  </si>
  <si>
    <t>Ujęcie wodne w Benowie</t>
  </si>
  <si>
    <t>Punkt Selektywnej Zbiórki Odpadów Komunalnych</t>
  </si>
  <si>
    <t>Przydomowa oczyszczalnia ścieków - budynek szkoły w Benowie</t>
  </si>
  <si>
    <t>Przydomowa oczyszczalnia ścieków - budynek świetlicy wiejskiej w Trzcianie</t>
  </si>
  <si>
    <t>Parking ul. Grunwaldzka</t>
  </si>
  <si>
    <t>Parking przy szkole w Ryjewie</t>
  </si>
  <si>
    <t>Plac zabaw przy GOK w Ryjewie</t>
  </si>
  <si>
    <t>Boisko sportowe leśne w Ryjewie wraz z przylegającym boiskiem do rugby</t>
  </si>
  <si>
    <t>Plac zabaw Barcice</t>
  </si>
  <si>
    <t>Plac zabaw Trzciano</t>
  </si>
  <si>
    <t>Plac zabaw Klecewko</t>
  </si>
  <si>
    <t>Plac zabaw Benowo</t>
  </si>
  <si>
    <t>Plac zabaw Mątowskie Pastwiska</t>
  </si>
  <si>
    <t>Plac zabaw Rudniki</t>
  </si>
  <si>
    <t>Plac zabaw Straszewo</t>
  </si>
  <si>
    <t>Plac zabaw Watkowice Małe</t>
  </si>
  <si>
    <t>Sieć wodociągowa wraz z przyłączami na terenie miejscowości Borowy Młyn i Pułkowice</t>
  </si>
  <si>
    <t>Plac zabaw z terenem rekreacyjnym w Jałowcu</t>
  </si>
  <si>
    <t xml:space="preserve">Boisko sportowe ze sztuczną nawierzchnią wraz z oświetleniem </t>
  </si>
  <si>
    <t>Ogólnodostępny plac zabaw przy szkole podstawowej w Ryjewie</t>
  </si>
  <si>
    <t>Plac fitness przy GOK w Ryjewie</t>
  </si>
  <si>
    <t>1. Urząd Gminy w Ryjewie</t>
  </si>
  <si>
    <t>tak</t>
  </si>
  <si>
    <t>nie</t>
  </si>
  <si>
    <t>wykonane z masy bitumicznej</t>
  </si>
  <si>
    <t>przedszkole</t>
  </si>
  <si>
    <t>przechowywanie</t>
  </si>
  <si>
    <t>biura</t>
  </si>
  <si>
    <t>mieszkanie</t>
  </si>
  <si>
    <t>działalność GOK remiza strażacka</t>
  </si>
  <si>
    <t>remiza strażacka</t>
  </si>
  <si>
    <t>remiza strażacka i świetlica wiejska</t>
  </si>
  <si>
    <t>oczyszczanie ścieków</t>
  </si>
  <si>
    <t>świetlica GOK</t>
  </si>
  <si>
    <t>kotłownia</t>
  </si>
  <si>
    <t>-</t>
  </si>
  <si>
    <t>1990-2012</t>
  </si>
  <si>
    <t>1995-1997</t>
  </si>
  <si>
    <t>wiata</t>
  </si>
  <si>
    <t>parking z kostki polbruk</t>
  </si>
  <si>
    <t>plac zabaw</t>
  </si>
  <si>
    <t>boisko</t>
  </si>
  <si>
    <t>2014/2015</t>
  </si>
  <si>
    <t>gaśnice</t>
  </si>
  <si>
    <t>BENOWO</t>
  </si>
  <si>
    <t>RYJEWO, UL.GRUNWALDZKA 56</t>
  </si>
  <si>
    <t>brak</t>
  </si>
  <si>
    <t>RYJEWO</t>
  </si>
  <si>
    <t>BARCICE</t>
  </si>
  <si>
    <t>RUDNIKI</t>
  </si>
  <si>
    <t>MĄTKI</t>
  </si>
  <si>
    <t>RYJEWO, UL.GRUNWALDZKA 52</t>
  </si>
  <si>
    <t xml:space="preserve">gaśnice, instalacja alarmowa, monitoring firmy ochroniarskiej </t>
  </si>
  <si>
    <t>RYJEWO,UL.LIPOWA 1</t>
  </si>
  <si>
    <t>PUŁKOWICE</t>
  </si>
  <si>
    <t>RYJEWO, UL.LIPOWA 1</t>
  </si>
  <si>
    <t>gaśnice, instalacja alarmowa</t>
  </si>
  <si>
    <t>RYJEWO, UL.GRUNWALDZKA 70</t>
  </si>
  <si>
    <t>STRASZEWO</t>
  </si>
  <si>
    <t>TRZCIANO</t>
  </si>
  <si>
    <t>gaśnice, hydranty</t>
  </si>
  <si>
    <t>JAŁOWIEC</t>
  </si>
  <si>
    <t>JARZĘBINA</t>
  </si>
  <si>
    <t>OSIEDLE LEŚNE</t>
  </si>
  <si>
    <t>KLECEWKO</t>
  </si>
  <si>
    <t>WATKOWICE MAŁE</t>
  </si>
  <si>
    <t>WATKOWICE DUŻE</t>
  </si>
  <si>
    <t>RYJEWO, UL.GRUNWALDZKA 58</t>
  </si>
  <si>
    <t>RYJEWO, UL.SŁONECZNA</t>
  </si>
  <si>
    <t>RYJEWO, UL.GRUNWALDZKA</t>
  </si>
  <si>
    <t>MĄTOWSKIE PASTWISKA</t>
  </si>
  <si>
    <t>RUDNIKI SZKARADOWO</t>
  </si>
  <si>
    <t>WATKOWICE KLECEWKO</t>
  </si>
  <si>
    <t>BARCICE BENOWO</t>
  </si>
  <si>
    <t>TRZCZIANO</t>
  </si>
  <si>
    <t>BOROWY MŁYN, PUŁKOWICE</t>
  </si>
  <si>
    <t xml:space="preserve">RYJEWO </t>
  </si>
  <si>
    <t>cegła</t>
  </si>
  <si>
    <t>ceram-drewniany</t>
  </si>
  <si>
    <t>drewniana, dachówka</t>
  </si>
  <si>
    <t>pustak</t>
  </si>
  <si>
    <t>metalowa, eternit</t>
  </si>
  <si>
    <t>betonowo-drewniane</t>
  </si>
  <si>
    <t>drewniane</t>
  </si>
  <si>
    <t>drewniana, papa term.</t>
  </si>
  <si>
    <t>blacha</t>
  </si>
  <si>
    <t>betonowo - drewniane</t>
  </si>
  <si>
    <t>drewniana, eternit</t>
  </si>
  <si>
    <t>dachówka</t>
  </si>
  <si>
    <t>drewniana, blacha</t>
  </si>
  <si>
    <t>drewniana, blachodachówka</t>
  </si>
  <si>
    <t xml:space="preserve">blacha </t>
  </si>
  <si>
    <t>dobry</t>
  </si>
  <si>
    <t>nie dotyczy</t>
  </si>
  <si>
    <t>dostateczny</t>
  </si>
  <si>
    <t>bardzo dobry</t>
  </si>
  <si>
    <t>22,96 km</t>
  </si>
  <si>
    <t>18,4 km</t>
  </si>
  <si>
    <t>13,3 km</t>
  </si>
  <si>
    <t>10,8 km</t>
  </si>
  <si>
    <t xml:space="preserve">6,3 km </t>
  </si>
  <si>
    <t>1,02 km</t>
  </si>
  <si>
    <t>26,9 km</t>
  </si>
  <si>
    <t>7,68 km</t>
  </si>
  <si>
    <t>15,12 km</t>
  </si>
  <si>
    <t>14,39 km</t>
  </si>
  <si>
    <t>24,1 km</t>
  </si>
  <si>
    <t>1,1 km</t>
  </si>
  <si>
    <t>300 mb</t>
  </si>
  <si>
    <t>400 mb</t>
  </si>
  <si>
    <t>280m</t>
  </si>
  <si>
    <t>262,5m</t>
  </si>
  <si>
    <t>18091m</t>
  </si>
  <si>
    <t>KB</t>
  </si>
  <si>
    <t>Tabela nr 2 - Wykaz budynków i budowli w Gminie Ryjewo</t>
  </si>
  <si>
    <t xml:space="preserve">ZESTAW KOMPUTEROWY </t>
  </si>
  <si>
    <t>Drukarka XEROX WORKCENTRE 5019v-b</t>
  </si>
  <si>
    <t>Drukarka HP LJ M1536</t>
  </si>
  <si>
    <t>Drukarka HP LJ M125A</t>
  </si>
  <si>
    <t>Drukarka HP LaserJetPro 400 M401dn</t>
  </si>
  <si>
    <t>NOTEBOOK DELL 5748-2081</t>
  </si>
  <si>
    <t>Laptop lenovo G500s (z drukarką Samsung XpressM2022- w ramach projektu E-liderzy POMORZA)</t>
  </si>
  <si>
    <t>Monitoring - wieś Ryjewo - instalacja zewnętrzna</t>
  </si>
  <si>
    <t>Urząd Gminy w Ryjewie</t>
  </si>
  <si>
    <t>Urządzenie wielofunkcyjne</t>
  </si>
  <si>
    <t>drukarka - kolor</t>
  </si>
  <si>
    <t>Komputer INTEL</t>
  </si>
  <si>
    <t>Terminal mobilny</t>
  </si>
  <si>
    <t>2. Gminny Ośrodek Pomocy Społecznej</t>
  </si>
  <si>
    <t>Gminny Ośrodek Pomocy Społecznej</t>
  </si>
  <si>
    <t>82-420 Ryjewo, ul. Lipowa 1</t>
  </si>
  <si>
    <t>detektor ruchu, p.poż., hydrant, gaśnica</t>
  </si>
  <si>
    <t>1. Gminny Ośrodek Pomocy Społecznej</t>
  </si>
  <si>
    <t>Gminna Biblioteka Publiczna w Ryjewie</t>
  </si>
  <si>
    <t>3. Gminna Biblioteka Publiczna w Ryjewie</t>
  </si>
  <si>
    <t>telewizor `55 Samsung</t>
  </si>
  <si>
    <t>aparat fotograficzny</t>
  </si>
  <si>
    <t>niszczarka Wallner c119A</t>
  </si>
  <si>
    <t>2. Gminna Biblioteka Publiczna w Ryjewie</t>
  </si>
  <si>
    <t>82-420 Ryjewo, ul. Grunwaldzka  63A</t>
  </si>
  <si>
    <t>gaśnice: halogenowa i śniegowa 3 szt., czujniki 6 szt., urządzenie alarmowe 1 szt.</t>
  </si>
  <si>
    <t>Gminny Ośrodek Kultury</t>
  </si>
  <si>
    <t xml:space="preserve"> 82-420 Ryjewo, Grunwaldzka 70</t>
  </si>
  <si>
    <t>3. Gminny Ośrodek Kultury</t>
  </si>
  <si>
    <t>budyner nr 1 (stary)</t>
  </si>
  <si>
    <t>szkoła</t>
  </si>
  <si>
    <t>TAK</t>
  </si>
  <si>
    <t>NIE</t>
  </si>
  <si>
    <t>budynek nr 2 (na górce)</t>
  </si>
  <si>
    <t>budynek nr 3 (była świetlica)</t>
  </si>
  <si>
    <t>budynek gospodarczy</t>
  </si>
  <si>
    <t>adaptacja 1997</t>
  </si>
  <si>
    <t>p-poż.: 4 gaśnice ręczne; przeciwkradzieżowe: alarm, kraty na oknach, zamki w drzwiach</t>
  </si>
  <si>
    <t>Straszewo 55</t>
  </si>
  <si>
    <t>Straszewo 66</t>
  </si>
  <si>
    <t>p-poż.: 4 gaśnice ręczne, przeciwkradzieżowe: zamki w drzwiach</t>
  </si>
  <si>
    <t>Straszewo 45</t>
  </si>
  <si>
    <t>kłódki</t>
  </si>
  <si>
    <t>3. Szkoła Podstawowa im. Ks. Wł. Demskiego w Straszewie</t>
  </si>
  <si>
    <t xml:space="preserve">Zestawy komputerowe z monitorem </t>
  </si>
  <si>
    <t>Komputer stacjonarny</t>
  </si>
  <si>
    <t>Komputery</t>
  </si>
  <si>
    <t>4. Szkoła Podstawowa im. Ks. Wł. Demskiego w Straszewie</t>
  </si>
  <si>
    <t>Kserokopiarka</t>
  </si>
  <si>
    <t>Projektor</t>
  </si>
  <si>
    <t>telefax</t>
  </si>
  <si>
    <t>notebook LENOVO</t>
  </si>
  <si>
    <t>Aparat SONY</t>
  </si>
  <si>
    <t>wzmacniacz estradowy</t>
  </si>
  <si>
    <t>Szkoła Podstawowa im. Ks. Wł. Demskiego w Straszewie</t>
  </si>
  <si>
    <t>Budynek główny</t>
  </si>
  <si>
    <t>Budynek B 2</t>
  </si>
  <si>
    <t xml:space="preserve">Sala gimnastyczna </t>
  </si>
  <si>
    <t>Dobudówka stanowiąca węzeł sanitarny przy budynku z poz.2</t>
  </si>
  <si>
    <t>sanitariaty</t>
  </si>
  <si>
    <t>Budynek szkolny</t>
  </si>
  <si>
    <t>Ryjewo, ul. Szkolna 3</t>
  </si>
  <si>
    <t>zgodnie z p.poż</t>
  </si>
  <si>
    <t>Ryjewo, ul. Gruwaldzka 63A</t>
  </si>
  <si>
    <t>gaśnice, hydranty, alarm</t>
  </si>
  <si>
    <t>Ryjewo, ul. Grunwaldzka 63</t>
  </si>
  <si>
    <t>Ryjewo, ul. Gruwaldzka 63</t>
  </si>
  <si>
    <t>papa</t>
  </si>
  <si>
    <t>cegła, pustak</t>
  </si>
  <si>
    <t>drewno, papa</t>
  </si>
  <si>
    <t>dobra</t>
  </si>
  <si>
    <t>Tabela nr 3 - Wykaz sprzętu elektronicznego w Gminie Ryjewo</t>
  </si>
  <si>
    <t>o</t>
  </si>
  <si>
    <t>Serwer</t>
  </si>
  <si>
    <t>telewizor  42" szt.4</t>
  </si>
  <si>
    <t>Tablica interaktywna</t>
  </si>
  <si>
    <t>laptop</t>
  </si>
  <si>
    <t>Rzutniki szt 4</t>
  </si>
  <si>
    <t>Konsola MS XBOX</t>
  </si>
  <si>
    <t>Tabela nr 7</t>
  </si>
  <si>
    <t>Interaktyna podłoga</t>
  </si>
  <si>
    <t xml:space="preserve">Projektor </t>
  </si>
  <si>
    <t>kasa fiskalna</t>
  </si>
  <si>
    <t>Zestaw monitorujący</t>
  </si>
  <si>
    <t>WYKAZ LOKALIZACJI, W KTÓRYCH PROWADZONA JEST DZIAŁALNOŚĆ ORAZ LOKALIZACJI, GDZIE ZNAJDUJE SIĘ MIENIE NALEŻĄCE DO JEDNOSTEK GMINY RYJEWO (nie wykazane w załączniku nr 1 - poniższy wykaz nie musi być pełnym wykazem lokalizacji)</t>
  </si>
  <si>
    <t>rodzaj wartości (księgowa brutto - KB / odtworzeniowa - o)</t>
  </si>
  <si>
    <t>Komputer stacjonarny z monitorem</t>
  </si>
  <si>
    <t>Notebook</t>
  </si>
  <si>
    <t>Projektor Benqo</t>
  </si>
  <si>
    <t>Notebook Lenovo</t>
  </si>
  <si>
    <t>Tablet Lenovo</t>
  </si>
  <si>
    <t>Drukarka Kyocera FS-2100DN</t>
  </si>
  <si>
    <t>Skaner CANON Lide 9622B010AA</t>
  </si>
  <si>
    <t>Urządzenie wielofunkcyjne A3 BROTHER MFCJ652DWYJ1</t>
  </si>
  <si>
    <t>2015-2016</t>
  </si>
  <si>
    <t>Przepompownia ścieków z odcinkiem rurociągu tłocznego - Osiedle Leśne w Ryjewie</t>
  </si>
  <si>
    <t>Parking - ul.Jana Pawła II</t>
  </si>
  <si>
    <t>Plac przy świetlicy wiejskiej w Trzcianie</t>
  </si>
  <si>
    <t>parking z płyt typu YOMB</t>
  </si>
  <si>
    <t>plac rekreacyjny z kostki polbruk</t>
  </si>
  <si>
    <t>2. Szkoła Podstawowa im. Ks. Wł. Demskiego w Straszewie</t>
  </si>
  <si>
    <t>Ryjewo, ul. Grunwaldzka 42/2a</t>
  </si>
  <si>
    <t>Ryjewo, ul. Grunwaldzka 42/2b</t>
  </si>
  <si>
    <t>Laptop 13,3" Dell Inspiron</t>
  </si>
  <si>
    <t>Komputer Dell Vostro 3650 MT</t>
  </si>
  <si>
    <t>Drukarka Kyocera P3045dn</t>
  </si>
  <si>
    <t>Drukarka HP LaserJet Wifi</t>
  </si>
  <si>
    <t>Skaner Brother ADS-2600WE</t>
  </si>
  <si>
    <t>UPS Ever Sinline - serwer</t>
  </si>
  <si>
    <t xml:space="preserve">Drukarka </t>
  </si>
  <si>
    <t>Tablet</t>
  </si>
  <si>
    <t>Notebook szt. 26</t>
  </si>
  <si>
    <t>Urządzenie sieciowe firewall Cyberoam</t>
  </si>
  <si>
    <t>Switch Planet</t>
  </si>
  <si>
    <t>Router Rdimax</t>
  </si>
  <si>
    <t>Zasilacz awaryjny UPS CyberPower</t>
  </si>
  <si>
    <t>Mobilna szafka z ładowaniem</t>
  </si>
  <si>
    <t>Aparat Panasonic</t>
  </si>
  <si>
    <t>Serwer plików</t>
  </si>
  <si>
    <t>Kontroler WLAN PLANET</t>
  </si>
  <si>
    <t>Wizualizer VD Vision</t>
  </si>
  <si>
    <t>System do zbierania i analizowania odpowiedzi 4 szt. X 4428 zł</t>
  </si>
  <si>
    <t>Klimatyzator</t>
  </si>
  <si>
    <t>3. SZKOŁA PODSTAWOWA IM.MIKOŁAJA KOPERNIKA  RYJEWO</t>
  </si>
  <si>
    <t>5. SZKOŁA PODSTAWOWA IM.MIKOŁAJA KOPERNIKA  RYJEWO</t>
  </si>
  <si>
    <t>4. SZKOŁA PODSTAWOWA IM.MIKOŁAJA KOPERNIKA  RYJEWO</t>
  </si>
  <si>
    <t>SZKOŁA PODSTAWOWA IM.MIKOŁAJA KOPERNIKA  RYJEWO</t>
  </si>
  <si>
    <t>Komputer stacjonarny DELL</t>
  </si>
  <si>
    <t>Notebook HP</t>
  </si>
  <si>
    <t>Notebook Lenovo 25 szt.</t>
  </si>
  <si>
    <t>Projektor Optima</t>
  </si>
  <si>
    <t>Tablica interaktywna IDBOARD 5 szt</t>
  </si>
  <si>
    <t>System do zbierania i analizowania odpowiedzi - 6 szt.</t>
  </si>
  <si>
    <t>Ekran projekcyjnyAvyek Business Elektric 240</t>
  </si>
  <si>
    <t>komputer stacjonarny - 3 szt.</t>
  </si>
  <si>
    <t>organy elektroniczne Yamaha Arius</t>
  </si>
  <si>
    <t>serwer ML350G5</t>
  </si>
  <si>
    <t>zestaw komputerowy ThinkCentre</t>
  </si>
  <si>
    <t>ekspres do kawy DeLonghi</t>
  </si>
  <si>
    <t>kuchenka mikrofalowa</t>
  </si>
  <si>
    <t>tablety - 2 szt.</t>
  </si>
  <si>
    <t>czytnik e-booków - 10 szt.</t>
  </si>
  <si>
    <t>czytnik kodów - 9 szt.</t>
  </si>
  <si>
    <t>Siłownia plenerowa</t>
  </si>
  <si>
    <t>siłownia</t>
  </si>
  <si>
    <t>Watkowice</t>
  </si>
  <si>
    <t>Barcice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</si>
  <si>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</si>
  <si>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</si>
  <si>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Przystanek autobusowy</t>
  </si>
  <si>
    <t>przystanek</t>
  </si>
  <si>
    <t>czy budynek jest przeznaczony do rozbiórki? (TAK/NIE)</t>
  </si>
  <si>
    <t>STRASZEWO-WISZARY</t>
  </si>
  <si>
    <t>BENOWO-SOŁTYSKI</t>
  </si>
  <si>
    <t>SZKARADOWO</t>
  </si>
  <si>
    <t xml:space="preserve">tak </t>
  </si>
  <si>
    <t>Wiata przystankowa G-2</t>
  </si>
  <si>
    <t>WATKOWICE</t>
  </si>
  <si>
    <t>Przystanek autobusowy z posadowieniem</t>
  </si>
  <si>
    <t>RYJEWO, UL.GRUNWALDZKA 42</t>
  </si>
  <si>
    <t>RYJEWO, UL.GRUNWALDZKA 63</t>
  </si>
  <si>
    <t>RYJEWO, UL.GRUNWALDZKA 89</t>
  </si>
  <si>
    <t xml:space="preserve">nie </t>
  </si>
  <si>
    <t>powyżej 3 km - rz. Wisła</t>
  </si>
  <si>
    <t>1) przełożenie dachówki, orynnowanie - 2005 r. - 50.840,00 zł                                    2) wymiana okien - 2006 r. - 88.694,00 zł</t>
  </si>
  <si>
    <t>powyżej 7 km - rz. Wisła</t>
  </si>
  <si>
    <t>powyżej 5 km - rz. Wisła</t>
  </si>
  <si>
    <t>około 1 km - rz.Wisła</t>
  </si>
  <si>
    <r>
      <t xml:space="preserve">cegła + </t>
    </r>
    <r>
      <rPr>
        <b/>
        <sz val="10"/>
        <rFont val="Arial"/>
        <family val="2"/>
      </rPr>
      <t>ocieplenie</t>
    </r>
  </si>
  <si>
    <t>1) remont korytarza - 2005 r .- 29.000,00 zł                                         2) remont holu - 2006 r. - 27.783,00 zł                                                      3) podjazdy dla niepełnosprawnycj - 2006 r. - 24.400,00 zł                     4) termomodernizacja budynku w 2017 roku - 411.866,46 zł - korekta: minus 8.083,84 zł</t>
  </si>
  <si>
    <t>powyżej 10 km - rz. Wisła</t>
  </si>
  <si>
    <t>1) generalny remont - 2008 r. - 220.264,00 zł                                       2) modernizacja pomieszczeń GOK - 2011 r. - 62.623,00 zł                        3) termomodernizacja budynku - 2018 r. - 593.973,07</t>
  </si>
  <si>
    <t>remont dachu - papa term. 2004 r. - 20.000,00 zł</t>
  </si>
  <si>
    <t>1) montaż inst. c.o.+ piec - 18.850,00zł                                             2) montaż blachy na dachu, orynnowanie 2005 r. - 12.083,00 zł  3) izolacja budynku - pozioma i pionowa - 2006 r. - 57.513,00 zł              4) wymiana konstrukcji dachowej - 2009 r. - 52.949,00 zł                             5) modernizacja pomieszczeń - 2011 r. - 127.216,00 zł</t>
  </si>
  <si>
    <t>1) 2018 rok - kompleksowa modernizacja oczyszczalni - kwota 7.419.565,74 zł</t>
  </si>
  <si>
    <t>modernizacja: urządzenia remont budynku pokrycia dachowego - 2008 r. - 1.590.710,00 zł</t>
  </si>
  <si>
    <t>wymiana drzwi wejściowych, remont dachu - 2004 r. - 20.560,00 zł</t>
  </si>
  <si>
    <t>metalowy</t>
  </si>
  <si>
    <t>PCV w konstrukcji metalowej</t>
  </si>
  <si>
    <t>mieszkanie na parterze - budynek: drewnina konstrukcja i papa</t>
  </si>
  <si>
    <t>W 2017 roku zmieniono sposób uzytkowania lokalu po byłej bibliotece - lokal mieszkalny o powierzchni 45,42 m2: przedsionek,pokój,łazienka,pokój z aneksem kuchennym</t>
  </si>
  <si>
    <t>W 2017 roku zmieniono sposób uzytkowania lokalu po byłej bibliotece - lokal mieszkalny o powierzchni 50,15 m2: pokój, kuchnia, łazienka</t>
  </si>
  <si>
    <t>O</t>
  </si>
  <si>
    <t>p-poż.: 2 gaśnice ręczne, przeciwkradzieżowe: zamki w drzwiach, system alarmowy, monitoring</t>
  </si>
  <si>
    <t>belkowy</t>
  </si>
  <si>
    <t>dachówka holenderska</t>
  </si>
  <si>
    <t>blacha powlekana</t>
  </si>
  <si>
    <t>pustak, cegła</t>
  </si>
  <si>
    <t>papa, blacha trapezowa</t>
  </si>
  <si>
    <t>do wymiany</t>
  </si>
  <si>
    <t>2017 rok - termomodernizacja budynku - wykonano elewację zewnętrzną płytami styropianowanymi, wykonano strukturę zewnętrzną ścian, docieplono stropodach płytami z wełny mineralnej skalnej, wymieniono pokrycie dachu na nową blachodachówkę, wykonano system rynien i rur spustowych, zamontowano ławy kominiarskie na dachu, zamontowano kocioł na pelet drzewny - wartość remontu 319689,11 zł</t>
  </si>
  <si>
    <t>CO bardzo dobry  instalacja  - dobry</t>
  </si>
  <si>
    <t>częściowo do wymiany</t>
  </si>
  <si>
    <t>SERWER DELL PowerEdge R520 JM0D642 wraz z siecią teleinform.</t>
  </si>
  <si>
    <t>Komputer DELL Optiplex</t>
  </si>
  <si>
    <t>Terminal do głosowania ELECTOR z walizką i centralką</t>
  </si>
  <si>
    <t>Zestaw inkasencki WODA-ŚCIEKI</t>
  </si>
  <si>
    <t xml:space="preserve">Kamera AXIS M1065LW - instalacja wewnętrzna 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</si>
  <si>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</si>
  <si>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</si>
  <si>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</si>
  <si>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</si>
  <si>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</si>
  <si>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</si>
  <si>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</si>
  <si>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Ilość miejsc</t>
  </si>
  <si>
    <t>Ładowność</t>
  </si>
  <si>
    <t>Dopuszczalna masa całkowita</t>
  </si>
  <si>
    <t>Czy pojazd służy do nauki jazdy? (TAK/NIE)</t>
  </si>
  <si>
    <t>Zabezpieczenia przeciwkradzieżowe</t>
  </si>
  <si>
    <t>Okres ubezpieczenia OC i NW</t>
  </si>
  <si>
    <t>Okres ubezpieczenia AC i KR</t>
  </si>
  <si>
    <t>rodzaj</t>
  </si>
  <si>
    <t>wartość</t>
  </si>
  <si>
    <t>Od</t>
  </si>
  <si>
    <t>Do</t>
  </si>
  <si>
    <t>STAR</t>
  </si>
  <si>
    <t>P244L03729</t>
  </si>
  <si>
    <t>SPECJALNY</t>
  </si>
  <si>
    <t>GARAŻOWANIE</t>
  </si>
  <si>
    <t>Ford Transit</t>
  </si>
  <si>
    <t>2,4D</t>
  </si>
  <si>
    <t>JELCZ</t>
  </si>
  <si>
    <t>004</t>
  </si>
  <si>
    <t>0178</t>
  </si>
  <si>
    <t>Autosan</t>
  </si>
  <si>
    <t>D 732 5,7 T</t>
  </si>
  <si>
    <t>SUAGNA03KLS050263</t>
  </si>
  <si>
    <t>PRZYCZEPA</t>
  </si>
  <si>
    <t>URSUS</t>
  </si>
  <si>
    <t>330M</t>
  </si>
  <si>
    <t>CIĄGNIK ROLNICZY</t>
  </si>
  <si>
    <t>Przyczepka do transportu kajaków</t>
  </si>
  <si>
    <t>SU9700X758KBW1096</t>
  </si>
  <si>
    <t>PRZYCZEPKA LEKKA</t>
  </si>
  <si>
    <t>005</t>
  </si>
  <si>
    <t>D-734</t>
  </si>
  <si>
    <t>PRZYCZEPA WYWROTKA</t>
  </si>
  <si>
    <t>Przyczepka WUKO</t>
  </si>
  <si>
    <t>SWH2360S27B018193</t>
  </si>
  <si>
    <t>M78</t>
  </si>
  <si>
    <t>SUSM78ZZZ2F000707</t>
  </si>
  <si>
    <t>IVECO</t>
  </si>
  <si>
    <t>MAGIRIUS</t>
  </si>
  <si>
    <t xml:space="preserve">Przyczepa </t>
  </si>
  <si>
    <t>AP 250</t>
  </si>
  <si>
    <t>System kamer monitoringu ( 2 kamery wewnątrz budynku  i 3 kamery na zewnątrz)</t>
  </si>
  <si>
    <t>2017, 2018</t>
  </si>
  <si>
    <t>Projektor szt. 6</t>
  </si>
  <si>
    <t xml:space="preserve">Zestaw komupertowy </t>
  </si>
  <si>
    <t>Komputer  szt. 2</t>
  </si>
  <si>
    <t>Telewizor szt.4</t>
  </si>
  <si>
    <t>Kserokopiarka Konica</t>
  </si>
  <si>
    <t>Laptopy szt 5</t>
  </si>
  <si>
    <t>Tabela nr 4 - Wykaz pojazdów w Gmina Ryjewo</t>
  </si>
  <si>
    <t>Dane pojazdów</t>
  </si>
  <si>
    <t>Wyposażenie pojazdu specjalnego</t>
  </si>
  <si>
    <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</si>
  <si>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t>ELB 166B</t>
  </si>
  <si>
    <t>WFOLXXBDFL3U22277</t>
  </si>
  <si>
    <t>GKW Y702</t>
  </si>
  <si>
    <t>GKW 97PW</t>
  </si>
  <si>
    <t>GKW K225</t>
  </si>
  <si>
    <t>GKW R502</t>
  </si>
  <si>
    <t>GKW 47XP</t>
  </si>
  <si>
    <t>GKW 5H39</t>
  </si>
  <si>
    <t>GKW 4C87</t>
  </si>
  <si>
    <t>EGC 3467</t>
  </si>
  <si>
    <t>Świdnik 23</t>
  </si>
  <si>
    <t>GKW 72YR</t>
  </si>
  <si>
    <t>przyczepa lekka</t>
  </si>
  <si>
    <t xml:space="preserve">Tabela nr 5 - Szkodowość w Gminie Ryjewo </t>
  </si>
  <si>
    <t>Informacje o szkodach w ostatnich 3 latach</t>
  </si>
  <si>
    <t>1. Gmina Ryjewo</t>
  </si>
  <si>
    <t>01.01.2020</t>
  </si>
  <si>
    <t>31.12.2022</t>
  </si>
  <si>
    <t>01.06.2019</t>
  </si>
  <si>
    <t>31.05.2022</t>
  </si>
  <si>
    <t>13.05.2019</t>
  </si>
  <si>
    <t>12.05.2022</t>
  </si>
  <si>
    <t>13.02.2020</t>
  </si>
  <si>
    <t>12.02.2023</t>
  </si>
  <si>
    <t>01.02.2020</t>
  </si>
  <si>
    <t>31.01.2023</t>
  </si>
  <si>
    <t>04.06.2019</t>
  </si>
  <si>
    <t>03.06.2022</t>
  </si>
  <si>
    <t>05.03.2020</t>
  </si>
  <si>
    <t>04.03.2023</t>
  </si>
  <si>
    <t>ELZ 9565</t>
  </si>
  <si>
    <t>27.09.2019</t>
  </si>
  <si>
    <t>26.09.2022</t>
  </si>
  <si>
    <t>GKW S344</t>
  </si>
  <si>
    <t>09.01.2020</t>
  </si>
  <si>
    <t>08.01.2023</t>
  </si>
  <si>
    <t>GKW 13W6</t>
  </si>
  <si>
    <t>GKW 81R7</t>
  </si>
  <si>
    <t>WJMB1EG8M04101216</t>
  </si>
  <si>
    <t>14.06.2019</t>
  </si>
  <si>
    <t>13.06.2022</t>
  </si>
  <si>
    <t>17.06.2019</t>
  </si>
  <si>
    <t>16.06.2022</t>
  </si>
  <si>
    <t xml:space="preserve">Fiat </t>
  </si>
  <si>
    <t>Ducato</t>
  </si>
  <si>
    <t>ZFA29000000397404</t>
  </si>
  <si>
    <t>GKW 04X9</t>
  </si>
  <si>
    <t>cieżarowy</t>
  </si>
  <si>
    <t>2. OSP w Ryjewie, ul. Grunwaldzka 70, 82-420 Ryjewo, REGON: 192881368</t>
  </si>
  <si>
    <t>do 3,5 tony</t>
  </si>
  <si>
    <t>28.04.2019</t>
  </si>
  <si>
    <t>27.04.2022</t>
  </si>
  <si>
    <t>Ryzyko</t>
  </si>
  <si>
    <t>Data Szkody</t>
  </si>
  <si>
    <t>Opis szkody</t>
  </si>
  <si>
    <t>Wypłata</t>
  </si>
  <si>
    <t>OC dróg</t>
  </si>
  <si>
    <t>OC ogólne</t>
  </si>
  <si>
    <t>Mienie od ognia i innych zdarzeń</t>
  </si>
  <si>
    <t>Szyby</t>
  </si>
  <si>
    <t>Elektronika</t>
  </si>
  <si>
    <t>NNW</t>
  </si>
  <si>
    <t>Komputer (baza)</t>
  </si>
  <si>
    <t>Komputer</t>
  </si>
  <si>
    <t>Komputer - zestaw</t>
  </si>
  <si>
    <t>Tabela nr 1 - Informacje ogólne do oceny ryzyka w Gminie Ryjewo</t>
  </si>
  <si>
    <t>L.p.</t>
  </si>
  <si>
    <t>Nazwa jednostki</t>
  </si>
  <si>
    <t>Adres</t>
  </si>
  <si>
    <t>NIP</t>
  </si>
  <si>
    <t>REGON</t>
  </si>
  <si>
    <t>PKD</t>
  </si>
  <si>
    <t>Rodzaj prowadzonej działalności (opisowo)</t>
  </si>
  <si>
    <t>Liczba pracowników</t>
  </si>
  <si>
    <t xml:space="preserve">Liczba uczniów/ wychowanków/ </t>
  </si>
  <si>
    <t xml:space="preserve">Elementy mające wpływ na ocenę ryzyka </t>
  </si>
  <si>
    <t xml:space="preserve">Czy w konstrukcji budynków występuje płyta warstwowa? </t>
  </si>
  <si>
    <t xml:space="preserve">Czy w mieniu zgłoszonym do ubezpieczenia znajdują się kolektory słoneczne? </t>
  </si>
  <si>
    <t>Czy w mieniu zgłoszonych przez Państwa do ubezpieczenia znajduje się takie mienie jak: namioty, namioty foliowe lub szklarnie?</t>
  </si>
  <si>
    <t>Czy od 1997 r. wystąpiło w jednostce ryzyko powodzi? (Jeśli tak, to proszę wpisać kiedy oraz wysokość strat)</t>
  </si>
  <si>
    <t>Planowane imprezy w ciągu roku (nie biletowane i nie podlegające ubezpieczeniu obowiązkowemu OC)</t>
  </si>
  <si>
    <t>Urząd Gminy Ryjewo</t>
  </si>
  <si>
    <t>ul. Lipowa 1, 82-420 Ryjewo</t>
  </si>
  <si>
    <t>581-00-11-133</t>
  </si>
  <si>
    <t>8411Z</t>
  </si>
  <si>
    <t>administracja publiczna</t>
  </si>
  <si>
    <t>oczyszczalnia ścieków, place zabaw</t>
  </si>
  <si>
    <t>581-10-44-301</t>
  </si>
  <si>
    <t>88992Z</t>
  </si>
  <si>
    <t>pozostała pomoc społeczna bez zakwaterowania</t>
  </si>
  <si>
    <t>ul. Grunwaldzka 70, 82-420 Ryjewo</t>
  </si>
  <si>
    <t>581-18-04-893</t>
  </si>
  <si>
    <t>9004 Z</t>
  </si>
  <si>
    <t>kulturalna</t>
  </si>
  <si>
    <t>Szkoła Podstawowa im. ks. Władysława Demskiego w Straszewie</t>
  </si>
  <si>
    <t>Straszewo 55, 82-420 Ryjewo</t>
  </si>
  <si>
    <t>581-17-63-444</t>
  </si>
  <si>
    <t>8520Z</t>
  </si>
  <si>
    <t>edukacja - szkoła podstawowa</t>
  </si>
  <si>
    <t>ul. Grunwaldzka 63, 82-420 Ryjewo</t>
  </si>
  <si>
    <t>8560Z</t>
  </si>
  <si>
    <t>edukacja - szkoła podstawowa i gimnazjum</t>
  </si>
  <si>
    <t>szatnia, stołowka</t>
  </si>
  <si>
    <t>8 imprez, ok. 650 osób</t>
  </si>
  <si>
    <t>Gminna Biblioteka Publiczna</t>
  </si>
  <si>
    <t>ul. Grunwaldzka 63A, 82-420 Ryjewo</t>
  </si>
  <si>
    <t>581-18-04-982</t>
  </si>
  <si>
    <t>9101A</t>
  </si>
  <si>
    <t>7 imprez, ok. 500 osób</t>
  </si>
  <si>
    <t>tak namiot pneumatyczny w użytkowaniu jednostki OSP Ryjewo o wartości 28.167,00 zł</t>
  </si>
  <si>
    <t>Szkoła Podstawowa im. Mikołaja Kopernika w Ryjewie</t>
  </si>
  <si>
    <t>000268837</t>
  </si>
  <si>
    <t>WATKOWICE MAŁE 2B/1</t>
  </si>
  <si>
    <t>WATKOWICE MAŁE 4A/1</t>
  </si>
  <si>
    <t>WATKOWICE MAŁE 4C/1</t>
  </si>
  <si>
    <t>WATKOWICE MAŁE 5C/1</t>
  </si>
  <si>
    <t>Lokal mieszkalny - cześci wspólne</t>
  </si>
  <si>
    <t>KLECEWKO 1/2</t>
  </si>
  <si>
    <t>KLECEWKO 6A/2</t>
  </si>
  <si>
    <t>KLECEWKO 6D/1</t>
  </si>
  <si>
    <t>PUŁKOWICE 7/2</t>
  </si>
  <si>
    <t>Budynek mieszkalny - części wspólne</t>
  </si>
  <si>
    <t>odpowiedzialność cywilna</t>
  </si>
  <si>
    <t xml:space="preserve">Uszkodzenie szyb w budynku szkolnym </t>
  </si>
  <si>
    <t>Obrażenia ciała strażaka doznane podczas akcji ratowniczej.</t>
  </si>
  <si>
    <t>zniszczenie wyposażenia kuchnii</t>
  </si>
  <si>
    <t>Uszkodzenie zestawu anten oraz switch-a (elementy składowe monitoringu) wskutek wyładowania atmosferycznego (przepięcia elektryczne)</t>
  </si>
  <si>
    <t xml:space="preserve">Zalanie dwóch lokali mieszkalnych wskutek pęknięcia wężyka pod zlewozmywakiem </t>
  </si>
  <si>
    <t>odpowiedzialność cywilna szkoda majątkowa</t>
  </si>
  <si>
    <t>odpowiedzialność cywilna szkoda osobowa</t>
  </si>
  <si>
    <t>odpowiedzialność cywilna szkoda osobowa - REZERWA</t>
  </si>
  <si>
    <t>dyktafon</t>
  </si>
  <si>
    <t>kamera do monitoringu CCTV</t>
  </si>
  <si>
    <t>monitor DELL 22</t>
  </si>
  <si>
    <t>sprzęt nagłośnieniowy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</si>
</sst>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000000000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68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68" fontId="9" fillId="0" borderId="10" xfId="0" applyNumberFormat="1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 horizontal="right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68" fontId="0" fillId="0" borderId="0" xfId="0" applyNumberFormat="1" applyFont="1" applyAlignment="1">
      <alignment horizontal="left"/>
    </xf>
    <xf numFmtId="0" fontId="0" fillId="0" borderId="10" xfId="0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left" vertical="center" wrapText="1"/>
    </xf>
    <xf numFmtId="168" fontId="1" fillId="36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54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right" vertical="center" wrapText="1"/>
    </xf>
    <xf numFmtId="168" fontId="9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168" fontId="0" fillId="0" borderId="17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54" applyFont="1" applyBorder="1" applyAlignment="1">
      <alignment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0" xfId="0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vertical="center" wrapText="1"/>
    </xf>
    <xf numFmtId="7" fontId="0" fillId="0" borderId="17" xfId="68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4" fontId="16" fillId="0" borderId="10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15" fillId="0" borderId="13" xfId="54" applyFont="1" applyFill="1" applyBorder="1" applyAlignment="1">
      <alignment vertical="center" wrapText="1"/>
      <protection/>
    </xf>
    <xf numFmtId="0" fontId="15" fillId="0" borderId="10" xfId="54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horizontal="center" vertical="center"/>
    </xf>
    <xf numFmtId="168" fontId="0" fillId="35" borderId="10" xfId="0" applyNumberFormat="1" applyFont="1" applyFill="1" applyBorder="1" applyAlignment="1">
      <alignment horizontal="right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/>
    </xf>
    <xf numFmtId="168" fontId="0" fillId="0" borderId="13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top" wrapText="1"/>
    </xf>
    <xf numFmtId="168" fontId="0" fillId="0" borderId="2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17" fillId="0" borderId="0" xfId="54" applyFont="1" applyFill="1" applyAlignment="1">
      <alignment horizontal="left" vertical="center"/>
      <protection/>
    </xf>
    <xf numFmtId="0" fontId="0" fillId="0" borderId="0" xfId="54" applyFont="1" applyFill="1" applyAlignment="1">
      <alignment vertical="center"/>
      <protection/>
    </xf>
    <xf numFmtId="170" fontId="0" fillId="0" borderId="0" xfId="54" applyNumberFormat="1" applyFont="1" applyFill="1" applyAlignment="1">
      <alignment horizontal="center" vertical="center" wrapText="1"/>
      <protection/>
    </xf>
    <xf numFmtId="0" fontId="0" fillId="0" borderId="0" xfId="54" applyFont="1" applyFill="1" applyAlignment="1">
      <alignment horizontal="center" vertical="center"/>
      <protection/>
    </xf>
    <xf numFmtId="168" fontId="0" fillId="0" borderId="0" xfId="54" applyNumberFormat="1" applyFont="1" applyFill="1" applyAlignment="1">
      <alignment horizontal="center" vertical="center"/>
      <protection/>
    </xf>
    <xf numFmtId="0" fontId="0" fillId="0" borderId="0" xfId="54" applyFill="1" applyAlignment="1">
      <alignment vertic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0" fillId="33" borderId="13" xfId="54" applyFont="1" applyFill="1" applyBorder="1" applyAlignment="1">
      <alignment vertical="center"/>
      <protection/>
    </xf>
    <xf numFmtId="0" fontId="0" fillId="0" borderId="13" xfId="54" applyFont="1" applyFill="1" applyBorder="1" applyAlignment="1">
      <alignment horizontal="center" vertical="center" wrapText="1"/>
      <protection/>
    </xf>
    <xf numFmtId="0" fontId="0" fillId="37" borderId="13" xfId="54" applyFont="1" applyFill="1" applyBorder="1" applyAlignment="1">
      <alignment horizontal="center" vertical="center" wrapText="1"/>
      <protection/>
    </xf>
    <xf numFmtId="0" fontId="0" fillId="34" borderId="13" xfId="54" applyFont="1" applyFill="1" applyBorder="1" applyAlignment="1">
      <alignment horizontal="center" vertical="center" wrapText="1"/>
      <protection/>
    </xf>
    <xf numFmtId="44" fontId="0" fillId="0" borderId="13" xfId="54" applyNumberFormat="1" applyFont="1" applyFill="1" applyBorder="1" applyAlignment="1">
      <alignment horizontal="center" vertical="center" wrapText="1"/>
      <protection/>
    </xf>
    <xf numFmtId="0" fontId="0" fillId="0" borderId="23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0" fillId="37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34" borderId="10" xfId="54" applyFont="1" applyFill="1" applyBorder="1" applyAlignment="1">
      <alignment horizontal="center" vertical="center" wrapText="1"/>
      <protection/>
    </xf>
    <xf numFmtId="44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8" xfId="54" applyFont="1" applyFill="1" applyBorder="1" applyAlignment="1">
      <alignment horizontal="center" vertical="center" wrapText="1"/>
      <protection/>
    </xf>
    <xf numFmtId="49" fontId="0" fillId="0" borderId="10" xfId="54" applyNumberFormat="1" applyFont="1" applyFill="1" applyBorder="1" applyAlignment="1">
      <alignment horizontal="center" vertical="center" wrapText="1"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170" fontId="0" fillId="0" borderId="10" xfId="54" applyNumberFormat="1" applyFont="1" applyFill="1" applyBorder="1" applyAlignment="1">
      <alignment horizontal="center" vertical="center" wrapText="1"/>
      <protection/>
    </xf>
    <xf numFmtId="0" fontId="0" fillId="34" borderId="10" xfId="54" applyFont="1" applyFill="1" applyBorder="1" applyAlignment="1">
      <alignment horizontal="center" vertical="center"/>
      <protection/>
    </xf>
    <xf numFmtId="168" fontId="0" fillId="0" borderId="10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0" xfId="54" applyFont="1" applyAlignment="1">
      <alignment horizontal="left"/>
      <protection/>
    </xf>
    <xf numFmtId="0" fontId="1" fillId="0" borderId="0" xfId="54" applyFont="1" applyAlignment="1">
      <alignment horizontal="center"/>
      <protection/>
    </xf>
    <xf numFmtId="168" fontId="1" fillId="0" borderId="0" xfId="54" applyNumberFormat="1" applyFont="1" applyAlignment="1">
      <alignment horizontal="center" wrapText="1"/>
      <protection/>
    </xf>
    <xf numFmtId="0" fontId="1" fillId="0" borderId="0" xfId="54" applyFont="1" applyAlignment="1">
      <alignment horizontal="right" wrapText="1"/>
      <protection/>
    </xf>
    <xf numFmtId="0" fontId="0" fillId="0" borderId="0" xfId="54" applyFont="1" applyAlignment="1">
      <alignment horizontal="center"/>
      <protection/>
    </xf>
    <xf numFmtId="168" fontId="0" fillId="0" borderId="0" xfId="54" applyNumberFormat="1" applyFont="1" applyAlignment="1">
      <alignment horizontal="center" wrapText="1"/>
      <protection/>
    </xf>
    <xf numFmtId="0" fontId="0" fillId="0" borderId="0" xfId="54" applyFont="1" applyAlignment="1">
      <alignment wrapText="1"/>
      <protection/>
    </xf>
    <xf numFmtId="0" fontId="1" fillId="0" borderId="0" xfId="54" applyFont="1" applyFill="1" applyAlignment="1">
      <alignment vertical="center"/>
      <protection/>
    </xf>
    <xf numFmtId="0" fontId="0" fillId="0" borderId="10" xfId="54" applyFont="1" applyFill="1" applyBorder="1" applyAlignment="1">
      <alignment vertical="center"/>
      <protection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54" applyFont="1" applyFill="1" applyBorder="1" applyAlignment="1">
      <alignment vertical="center"/>
      <protection/>
    </xf>
    <xf numFmtId="0" fontId="0" fillId="35" borderId="10" xfId="54" applyFont="1" applyFill="1" applyBorder="1" applyAlignment="1">
      <alignment horizontal="center" vertical="center"/>
      <protection/>
    </xf>
    <xf numFmtId="0" fontId="0" fillId="35" borderId="10" xfId="54" applyFont="1" applyFill="1" applyBorder="1" applyAlignment="1">
      <alignment horizontal="center" vertical="center" wrapText="1"/>
      <protection/>
    </xf>
    <xf numFmtId="0" fontId="1" fillId="35" borderId="10" xfId="5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56" fillId="0" borderId="10" xfId="55" applyNumberFormat="1" applyFont="1" applyBorder="1">
      <alignment/>
      <protection/>
    </xf>
    <xf numFmtId="14" fontId="56" fillId="0" borderId="10" xfId="55" applyNumberFormat="1" applyFont="1" applyBorder="1">
      <alignment/>
      <protection/>
    </xf>
    <xf numFmtId="168" fontId="56" fillId="0" borderId="10" xfId="55" applyNumberFormat="1" applyFont="1" applyBorder="1">
      <alignment/>
      <protection/>
    </xf>
    <xf numFmtId="0" fontId="49" fillId="0" borderId="10" xfId="55" applyNumberFormat="1" applyBorder="1">
      <alignment/>
      <protection/>
    </xf>
    <xf numFmtId="14" fontId="49" fillId="0" borderId="10" xfId="55" applyNumberFormat="1" applyBorder="1">
      <alignment/>
      <protection/>
    </xf>
    <xf numFmtId="0" fontId="49" fillId="0" borderId="10" xfId="55" applyNumberFormat="1" applyBorder="1" applyAlignment="1">
      <alignment wrapText="1"/>
      <protection/>
    </xf>
    <xf numFmtId="168" fontId="1" fillId="0" borderId="0" xfId="54" applyNumberFormat="1" applyFont="1" applyAlignment="1">
      <alignment wrapText="1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181" fontId="16" fillId="34" borderId="10" xfId="0" applyNumberFormat="1" applyFont="1" applyFill="1" applyBorder="1" applyAlignment="1" quotePrefix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81" fontId="16" fillId="0" borderId="10" xfId="0" applyNumberFormat="1" applyFont="1" applyFill="1" applyBorder="1" applyAlignment="1" quotePrefix="1">
      <alignment horizontal="center" vertical="center" wrapText="1"/>
    </xf>
    <xf numFmtId="0" fontId="16" fillId="0" borderId="0" xfId="0" applyFont="1" applyFill="1" applyAlignment="1">
      <alignment vertical="center"/>
    </xf>
    <xf numFmtId="181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" fontId="9" fillId="0" borderId="13" xfId="54" applyNumberFormat="1" applyFont="1" applyFill="1" applyBorder="1" applyAlignment="1">
      <alignment vertical="center" wrapText="1"/>
      <protection/>
    </xf>
    <xf numFmtId="0" fontId="9" fillId="0" borderId="10" xfId="54" applyFont="1" applyFill="1" applyBorder="1" applyAlignment="1">
      <alignment vertical="center" wrapText="1"/>
      <protection/>
    </xf>
    <xf numFmtId="0" fontId="0" fillId="0" borderId="13" xfId="54" applyFont="1" applyFill="1" applyBorder="1">
      <alignment/>
      <protection/>
    </xf>
    <xf numFmtId="0" fontId="0" fillId="0" borderId="13" xfId="54" applyFont="1" applyFill="1" applyBorder="1" applyAlignment="1">
      <alignment horizontal="center" vertical="center"/>
      <protection/>
    </xf>
    <xf numFmtId="0" fontId="0" fillId="0" borderId="10" xfId="54" applyFont="1" applyFill="1" applyBorder="1">
      <alignment/>
      <protection/>
    </xf>
    <xf numFmtId="0" fontId="0" fillId="0" borderId="10" xfId="54" applyFont="1" applyFill="1" applyBorder="1" applyAlignment="1">
      <alignment horizontal="left" vertical="center" wrapText="1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68" fontId="49" fillId="34" borderId="10" xfId="55" applyNumberFormat="1" applyFill="1" applyBorder="1">
      <alignment/>
      <protection/>
    </xf>
    <xf numFmtId="0" fontId="49" fillId="0" borderId="10" xfId="55" applyNumberFormat="1" applyFont="1" applyBorder="1">
      <alignment/>
      <protection/>
    </xf>
    <xf numFmtId="14" fontId="49" fillId="0" borderId="10" xfId="55" applyNumberFormat="1" applyFont="1" applyBorder="1">
      <alignment/>
      <protection/>
    </xf>
    <xf numFmtId="0" fontId="49" fillId="0" borderId="10" xfId="55" applyNumberFormat="1" applyFont="1" applyBorder="1" applyAlignment="1">
      <alignment wrapText="1"/>
      <protection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35" borderId="24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wrapText="1"/>
    </xf>
    <xf numFmtId="0" fontId="1" fillId="0" borderId="17" xfId="54" applyFont="1" applyFill="1" applyBorder="1" applyAlignment="1">
      <alignment horizontal="center" vertical="center"/>
      <protection/>
    </xf>
    <xf numFmtId="0" fontId="12" fillId="0" borderId="30" xfId="54" applyFont="1" applyFill="1" applyBorder="1" applyAlignment="1">
      <alignment horizontal="center" vertical="center" wrapText="1"/>
      <protection/>
    </xf>
    <xf numFmtId="0" fontId="12" fillId="0" borderId="31" xfId="54" applyFont="1" applyFill="1" applyBorder="1" applyAlignment="1">
      <alignment horizontal="center" vertical="center" wrapText="1"/>
      <protection/>
    </xf>
    <xf numFmtId="0" fontId="12" fillId="0" borderId="32" xfId="54" applyFont="1" applyFill="1" applyBorder="1" applyAlignment="1">
      <alignment horizontal="center" vertical="center" wrapText="1"/>
      <protection/>
    </xf>
    <xf numFmtId="0" fontId="1" fillId="0" borderId="26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27" xfId="54" applyFont="1" applyFill="1" applyBorder="1" applyAlignment="1">
      <alignment horizontal="center" vertical="center" wrapText="1"/>
      <protection/>
    </xf>
    <xf numFmtId="0" fontId="1" fillId="0" borderId="33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33" borderId="13" xfId="54" applyFont="1" applyFill="1" applyBorder="1" applyAlignment="1">
      <alignment horizontal="left" vertical="center" wrapText="1"/>
      <protection/>
    </xf>
    <xf numFmtId="0" fontId="1" fillId="35" borderId="10" xfId="54" applyFont="1" applyFill="1" applyBorder="1" applyAlignment="1">
      <alignment horizontal="left" vertical="center" wrapText="1"/>
      <protection/>
    </xf>
    <xf numFmtId="0" fontId="1" fillId="0" borderId="34" xfId="54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35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38" borderId="10" xfId="5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4" fontId="1" fillId="0" borderId="0" xfId="0" applyNumberFormat="1" applyFont="1" applyAlignment="1">
      <alignment horizontal="right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top" wrapText="1"/>
    </xf>
    <xf numFmtId="44" fontId="1" fillId="0" borderId="10" xfId="0" applyNumberFormat="1" applyFont="1" applyFill="1" applyBorder="1" applyAlignment="1">
      <alignment vertical="center" wrapText="1"/>
    </xf>
    <xf numFmtId="44" fontId="0" fillId="0" borderId="13" xfId="0" applyNumberFormat="1" applyFont="1" applyFill="1" applyBorder="1" applyAlignment="1">
      <alignment vertical="center" wrapText="1"/>
    </xf>
    <xf numFmtId="44" fontId="1" fillId="0" borderId="10" xfId="0" applyNumberFormat="1" applyFont="1" applyFill="1" applyBorder="1" applyAlignment="1">
      <alignment horizontal="right" vertical="center" wrapText="1"/>
    </xf>
    <xf numFmtId="44" fontId="0" fillId="0" borderId="19" xfId="0" applyNumberFormat="1" applyFont="1" applyFill="1" applyBorder="1" applyAlignment="1">
      <alignment vertical="center" wrapText="1"/>
    </xf>
    <xf numFmtId="44" fontId="0" fillId="0" borderId="20" xfId="0" applyNumberFormat="1" applyFont="1" applyFill="1" applyBorder="1" applyAlignment="1">
      <alignment vertical="center" wrapText="1"/>
    </xf>
    <xf numFmtId="44" fontId="0" fillId="0" borderId="10" xfId="54" applyNumberFormat="1" applyFont="1" applyFill="1" applyBorder="1" applyAlignment="1">
      <alignment vertical="center" wrapText="1"/>
      <protection/>
    </xf>
    <xf numFmtId="44" fontId="0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vertical="center" wrapText="1"/>
    </xf>
    <xf numFmtId="44" fontId="0" fillId="0" borderId="0" xfId="0" applyNumberFormat="1" applyFont="1" applyAlignment="1">
      <alignment horizontal="right" wrapText="1"/>
    </xf>
    <xf numFmtId="44" fontId="1" fillId="0" borderId="25" xfId="0" applyNumberFormat="1" applyFont="1" applyFill="1" applyBorder="1" applyAlignment="1">
      <alignment vertical="center" wrapText="1"/>
    </xf>
    <xf numFmtId="44" fontId="1" fillId="36" borderId="10" xfId="0" applyNumberFormat="1" applyFont="1" applyFill="1" applyBorder="1" applyAlignment="1">
      <alignment horizontal="right" wrapText="1"/>
    </xf>
    <xf numFmtId="44" fontId="0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3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view="pageBreakPreview" zoomScale="75" zoomScaleNormal="85" zoomScaleSheetLayoutView="75" zoomScalePageLayoutView="0" workbookViewId="0" topLeftCell="A1">
      <selection activeCell="D9" sqref="D9"/>
    </sheetView>
  </sheetViews>
  <sheetFormatPr defaultColWidth="9.140625" defaultRowHeight="12.75"/>
  <cols>
    <col min="1" max="1" width="5.421875" style="0" customWidth="1"/>
    <col min="2" max="2" width="38.421875" style="0" customWidth="1"/>
    <col min="3" max="3" width="26.7109375" style="0" customWidth="1"/>
    <col min="4" max="4" width="22.7109375" style="0" customWidth="1"/>
    <col min="5" max="5" width="15.140625" style="39" customWidth="1"/>
    <col min="6" max="6" width="13.28125" style="39" customWidth="1"/>
    <col min="7" max="7" width="24.00390625" style="39" customWidth="1"/>
    <col min="8" max="8" width="15.7109375" style="0" customWidth="1"/>
    <col min="9" max="9" width="19.8515625" style="39" customWidth="1"/>
    <col min="10" max="10" width="19.8515625" style="168" customWidth="1"/>
    <col min="11" max="11" width="23.8515625" style="168" customWidth="1"/>
    <col min="12" max="12" width="37.7109375" style="168" customWidth="1"/>
    <col min="13" max="13" width="25.7109375" style="168" customWidth="1"/>
    <col min="14" max="14" width="22.8515625" style="168" customWidth="1"/>
    <col min="15" max="15" width="26.421875" style="168" customWidth="1"/>
  </cols>
  <sheetData>
    <row r="1" spans="1:8" ht="15.75">
      <c r="A1" s="196" t="s">
        <v>524</v>
      </c>
      <c r="B1" s="196"/>
      <c r="C1" s="196"/>
      <c r="D1" s="196"/>
      <c r="H1" s="167"/>
    </row>
    <row r="3" spans="1:15" s="171" customFormat="1" ht="137.25" customHeight="1">
      <c r="A3" s="169" t="s">
        <v>525</v>
      </c>
      <c r="B3" s="169" t="s">
        <v>526</v>
      </c>
      <c r="C3" s="169" t="s">
        <v>527</v>
      </c>
      <c r="D3" s="169" t="s">
        <v>528</v>
      </c>
      <c r="E3" s="169" t="s">
        <v>529</v>
      </c>
      <c r="F3" s="169" t="s">
        <v>530</v>
      </c>
      <c r="G3" s="170" t="s">
        <v>531</v>
      </c>
      <c r="H3" s="170" t="s">
        <v>532</v>
      </c>
      <c r="I3" s="170" t="s">
        <v>533</v>
      </c>
      <c r="J3" s="170" t="s">
        <v>534</v>
      </c>
      <c r="K3" s="170" t="s">
        <v>535</v>
      </c>
      <c r="L3" s="170" t="s">
        <v>536</v>
      </c>
      <c r="M3" s="170" t="s">
        <v>537</v>
      </c>
      <c r="N3" s="170" t="s">
        <v>538</v>
      </c>
      <c r="O3" s="170" t="s">
        <v>539</v>
      </c>
    </row>
    <row r="4" spans="1:15" s="178" customFormat="1" ht="55.5" customHeight="1">
      <c r="A4" s="172">
        <v>1</v>
      </c>
      <c r="B4" s="173" t="s">
        <v>540</v>
      </c>
      <c r="C4" s="94" t="s">
        <v>541</v>
      </c>
      <c r="D4" s="173" t="s">
        <v>542</v>
      </c>
      <c r="E4" s="174">
        <v>537214</v>
      </c>
      <c r="F4" s="175" t="s">
        <v>543</v>
      </c>
      <c r="G4" s="175" t="s">
        <v>544</v>
      </c>
      <c r="H4" s="176">
        <v>41</v>
      </c>
      <c r="I4" s="176" t="s">
        <v>121</v>
      </c>
      <c r="J4" s="177" t="s">
        <v>545</v>
      </c>
      <c r="K4" s="177" t="s">
        <v>109</v>
      </c>
      <c r="L4" s="177" t="s">
        <v>109</v>
      </c>
      <c r="M4" s="177" t="s">
        <v>568</v>
      </c>
      <c r="N4" s="177" t="s">
        <v>109</v>
      </c>
      <c r="O4" s="177" t="s">
        <v>121</v>
      </c>
    </row>
    <row r="5" spans="1:15" s="180" customFormat="1" ht="57.75" customHeight="1">
      <c r="A5" s="176">
        <v>2</v>
      </c>
      <c r="B5" s="173" t="s">
        <v>215</v>
      </c>
      <c r="C5" s="94" t="s">
        <v>541</v>
      </c>
      <c r="D5" s="94" t="s">
        <v>546</v>
      </c>
      <c r="E5" s="179">
        <v>2810217</v>
      </c>
      <c r="F5" s="175" t="s">
        <v>547</v>
      </c>
      <c r="G5" s="175" t="s">
        <v>548</v>
      </c>
      <c r="H5" s="176">
        <v>7</v>
      </c>
      <c r="I5" s="176" t="s">
        <v>121</v>
      </c>
      <c r="J5" s="94" t="s">
        <v>121</v>
      </c>
      <c r="K5" s="94" t="s">
        <v>121</v>
      </c>
      <c r="L5" s="94" t="s">
        <v>109</v>
      </c>
      <c r="M5" s="94" t="s">
        <v>109</v>
      </c>
      <c r="N5" s="94" t="s">
        <v>121</v>
      </c>
      <c r="O5" s="94" t="s">
        <v>121</v>
      </c>
    </row>
    <row r="6" spans="1:15" s="180" customFormat="1" ht="49.5" customHeight="1">
      <c r="A6" s="172">
        <v>3</v>
      </c>
      <c r="B6" s="173" t="s">
        <v>227</v>
      </c>
      <c r="C6" s="177" t="s">
        <v>549</v>
      </c>
      <c r="D6" s="94" t="s">
        <v>550</v>
      </c>
      <c r="E6" s="176">
        <v>191855704</v>
      </c>
      <c r="F6" s="94" t="s">
        <v>551</v>
      </c>
      <c r="G6" s="176" t="s">
        <v>552</v>
      </c>
      <c r="H6" s="176" t="s">
        <v>121</v>
      </c>
      <c r="I6" s="176" t="s">
        <v>121</v>
      </c>
      <c r="J6" s="94" t="s">
        <v>121</v>
      </c>
      <c r="K6" s="94" t="s">
        <v>121</v>
      </c>
      <c r="L6" s="94" t="s">
        <v>121</v>
      </c>
      <c r="M6" s="94" t="s">
        <v>121</v>
      </c>
      <c r="N6" s="94" t="s">
        <v>121</v>
      </c>
      <c r="O6" s="94" t="s">
        <v>121</v>
      </c>
    </row>
    <row r="7" spans="1:15" s="180" customFormat="1" ht="54.75" customHeight="1">
      <c r="A7" s="176">
        <v>4</v>
      </c>
      <c r="B7" s="173" t="s">
        <v>553</v>
      </c>
      <c r="C7" s="177" t="s">
        <v>554</v>
      </c>
      <c r="D7" s="94" t="s">
        <v>555</v>
      </c>
      <c r="E7" s="181">
        <v>1219373</v>
      </c>
      <c r="F7" s="182" t="s">
        <v>556</v>
      </c>
      <c r="G7" s="182" t="s">
        <v>557</v>
      </c>
      <c r="H7" s="176">
        <v>20</v>
      </c>
      <c r="I7" s="176">
        <v>113</v>
      </c>
      <c r="J7" s="94" t="s">
        <v>121</v>
      </c>
      <c r="K7" s="94" t="s">
        <v>121</v>
      </c>
      <c r="L7" s="94" t="s">
        <v>121</v>
      </c>
      <c r="M7" s="94" t="s">
        <v>121</v>
      </c>
      <c r="N7" s="94" t="s">
        <v>121</v>
      </c>
      <c r="O7" s="94" t="s">
        <v>121</v>
      </c>
    </row>
    <row r="8" spans="1:15" s="180" customFormat="1" ht="55.5" customHeight="1">
      <c r="A8" s="172">
        <v>5</v>
      </c>
      <c r="B8" s="173" t="s">
        <v>569</v>
      </c>
      <c r="C8" s="177" t="s">
        <v>558</v>
      </c>
      <c r="D8" s="94"/>
      <c r="E8" s="179" t="s">
        <v>570</v>
      </c>
      <c r="F8" s="94" t="s">
        <v>559</v>
      </c>
      <c r="G8" s="94" t="s">
        <v>560</v>
      </c>
      <c r="H8" s="176">
        <v>73</v>
      </c>
      <c r="I8" s="176">
        <v>511</v>
      </c>
      <c r="J8" s="94" t="s">
        <v>561</v>
      </c>
      <c r="K8" s="94" t="s">
        <v>121</v>
      </c>
      <c r="L8" s="94" t="s">
        <v>109</v>
      </c>
      <c r="M8" s="94" t="s">
        <v>109</v>
      </c>
      <c r="N8" s="94" t="s">
        <v>109</v>
      </c>
      <c r="O8" s="94" t="s">
        <v>562</v>
      </c>
    </row>
    <row r="9" spans="1:15" s="180" customFormat="1" ht="49.5" customHeight="1">
      <c r="A9" s="176">
        <v>6</v>
      </c>
      <c r="B9" s="173" t="s">
        <v>563</v>
      </c>
      <c r="C9" s="177" t="s">
        <v>564</v>
      </c>
      <c r="D9" s="94" t="s">
        <v>565</v>
      </c>
      <c r="E9" s="179">
        <v>170401649</v>
      </c>
      <c r="F9" s="182" t="s">
        <v>566</v>
      </c>
      <c r="G9" s="182" t="s">
        <v>552</v>
      </c>
      <c r="H9" s="176">
        <v>3</v>
      </c>
      <c r="I9" s="176" t="s">
        <v>121</v>
      </c>
      <c r="J9" s="94" t="s">
        <v>121</v>
      </c>
      <c r="K9" s="94" t="s">
        <v>109</v>
      </c>
      <c r="L9" s="94" t="s">
        <v>109</v>
      </c>
      <c r="M9" s="94" t="s">
        <v>109</v>
      </c>
      <c r="N9" s="94" t="s">
        <v>121</v>
      </c>
      <c r="O9" s="94" t="s">
        <v>567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65"/>
  <sheetViews>
    <sheetView tabSelected="1" view="pageBreakPreview" zoomScale="75" zoomScaleSheetLayoutView="75" workbookViewId="0" topLeftCell="A65">
      <selection activeCell="D81" sqref="D81"/>
    </sheetView>
  </sheetViews>
  <sheetFormatPr defaultColWidth="9.140625" defaultRowHeight="12.75"/>
  <cols>
    <col min="1" max="1" width="4.28125" style="6" customWidth="1"/>
    <col min="2" max="2" width="28.7109375" style="6" customWidth="1"/>
    <col min="3" max="3" width="16.57421875" style="7" customWidth="1"/>
    <col min="4" max="5" width="16.421875" style="22" customWidth="1"/>
    <col min="6" max="6" width="16.421875" style="23" customWidth="1"/>
    <col min="7" max="7" width="11.00390625" style="6" customWidth="1"/>
    <col min="8" max="8" width="18.00390625" style="22" customWidth="1"/>
    <col min="9" max="9" width="12.00390625" style="6" customWidth="1"/>
    <col min="10" max="11" width="24.00390625" style="6" customWidth="1"/>
    <col min="12" max="14" width="15.140625" style="6" customWidth="1"/>
    <col min="15" max="15" width="18.140625" style="6" customWidth="1"/>
    <col min="16" max="16" width="29.00390625" style="6" customWidth="1"/>
    <col min="17" max="18" width="11.00390625" style="6" customWidth="1"/>
    <col min="19" max="19" width="11.57421875" style="0" customWidth="1"/>
    <col min="20" max="22" width="11.00390625" style="0" customWidth="1"/>
    <col min="23" max="26" width="11.28125" style="0" customWidth="1"/>
  </cols>
  <sheetData>
    <row r="2" spans="4:6" ht="12.75">
      <c r="D2" s="47"/>
      <c r="E2" s="47"/>
      <c r="F2" s="7"/>
    </row>
    <row r="3" spans="1:8" s="6" customFormat="1" ht="13.5" thickBot="1">
      <c r="A3" s="14" t="s">
        <v>200</v>
      </c>
      <c r="C3" s="7"/>
      <c r="D3" s="22"/>
      <c r="E3" s="22"/>
      <c r="F3" s="23"/>
      <c r="G3" s="24"/>
      <c r="H3" s="22"/>
    </row>
    <row r="4" spans="1:26" ht="62.25" customHeight="1">
      <c r="A4" s="197" t="s">
        <v>21</v>
      </c>
      <c r="B4" s="197" t="s">
        <v>22</v>
      </c>
      <c r="C4" s="197" t="s">
        <v>23</v>
      </c>
      <c r="D4" s="197" t="s">
        <v>24</v>
      </c>
      <c r="E4" s="200" t="s">
        <v>352</v>
      </c>
      <c r="F4" s="197" t="s">
        <v>25</v>
      </c>
      <c r="G4" s="197" t="s">
        <v>26</v>
      </c>
      <c r="H4" s="199" t="s">
        <v>41</v>
      </c>
      <c r="I4" s="197" t="s">
        <v>286</v>
      </c>
      <c r="J4" s="205" t="s">
        <v>4</v>
      </c>
      <c r="K4" s="197" t="s">
        <v>5</v>
      </c>
      <c r="L4" s="207" t="s">
        <v>27</v>
      </c>
      <c r="M4" s="207"/>
      <c r="N4" s="207"/>
      <c r="O4" s="200" t="s">
        <v>348</v>
      </c>
      <c r="P4" s="200" t="s">
        <v>349</v>
      </c>
      <c r="Q4" s="197" t="s">
        <v>42</v>
      </c>
      <c r="R4" s="197"/>
      <c r="S4" s="197"/>
      <c r="T4" s="197"/>
      <c r="U4" s="197"/>
      <c r="V4" s="197"/>
      <c r="W4" s="202" t="s">
        <v>28</v>
      </c>
      <c r="X4" s="202" t="s">
        <v>29</v>
      </c>
      <c r="Y4" s="202" t="s">
        <v>30</v>
      </c>
      <c r="Z4" s="202" t="s">
        <v>31</v>
      </c>
    </row>
    <row r="5" spans="1:26" ht="62.25" customHeight="1" thickBot="1">
      <c r="A5" s="197"/>
      <c r="B5" s="197"/>
      <c r="C5" s="197"/>
      <c r="D5" s="197"/>
      <c r="E5" s="201"/>
      <c r="F5" s="197"/>
      <c r="G5" s="197"/>
      <c r="H5" s="199"/>
      <c r="I5" s="197"/>
      <c r="J5" s="206"/>
      <c r="K5" s="197"/>
      <c r="L5" s="49" t="s">
        <v>32</v>
      </c>
      <c r="M5" s="49" t="s">
        <v>33</v>
      </c>
      <c r="N5" s="49" t="s">
        <v>34</v>
      </c>
      <c r="O5" s="201"/>
      <c r="P5" s="201"/>
      <c r="Q5" s="3" t="s">
        <v>35</v>
      </c>
      <c r="R5" s="3" t="s">
        <v>36</v>
      </c>
      <c r="S5" s="3" t="s">
        <v>37</v>
      </c>
      <c r="T5" s="3" t="s">
        <v>38</v>
      </c>
      <c r="U5" s="3" t="s">
        <v>39</v>
      </c>
      <c r="V5" s="3" t="s">
        <v>40</v>
      </c>
      <c r="W5" s="202"/>
      <c r="X5" s="202"/>
      <c r="Y5" s="202"/>
      <c r="Z5" s="202"/>
    </row>
    <row r="6" spans="1:26" ht="13.5" customHeight="1">
      <c r="A6" s="198" t="s">
        <v>107</v>
      </c>
      <c r="B6" s="198"/>
      <c r="C6" s="198"/>
      <c r="D6" s="198"/>
      <c r="E6" s="198"/>
      <c r="F6" s="198"/>
      <c r="G6" s="40"/>
      <c r="H6" s="109"/>
      <c r="I6" s="50"/>
      <c r="J6" s="50"/>
      <c r="K6" s="50"/>
      <c r="L6" s="50"/>
      <c r="M6" s="50"/>
      <c r="N6" s="50"/>
      <c r="O6" s="50"/>
      <c r="P6" s="50"/>
      <c r="Q6" s="50"/>
      <c r="R6" s="50"/>
      <c r="S6" s="51"/>
      <c r="T6" s="51"/>
      <c r="U6" s="51"/>
      <c r="V6" s="51"/>
      <c r="W6" s="51"/>
      <c r="X6" s="51"/>
      <c r="Y6" s="51"/>
      <c r="Z6" s="51"/>
    </row>
    <row r="7" spans="1:26" s="9" customFormat="1" ht="63.75">
      <c r="A7" s="1">
        <v>1</v>
      </c>
      <c r="B7" s="95" t="s">
        <v>45</v>
      </c>
      <c r="C7" s="55"/>
      <c r="D7" s="56" t="s">
        <v>108</v>
      </c>
      <c r="E7" s="56" t="s">
        <v>109</v>
      </c>
      <c r="F7" s="56" t="s">
        <v>109</v>
      </c>
      <c r="G7" s="55">
        <v>1938</v>
      </c>
      <c r="H7" s="110">
        <v>1015000</v>
      </c>
      <c r="I7" s="32" t="s">
        <v>383</v>
      </c>
      <c r="J7" s="58" t="s">
        <v>129</v>
      </c>
      <c r="K7" s="55" t="s">
        <v>130</v>
      </c>
      <c r="L7" s="55" t="s">
        <v>163</v>
      </c>
      <c r="M7" s="55" t="s">
        <v>164</v>
      </c>
      <c r="N7" s="55" t="s">
        <v>165</v>
      </c>
      <c r="O7" s="56" t="s">
        <v>364</v>
      </c>
      <c r="P7" s="55" t="s">
        <v>365</v>
      </c>
      <c r="Q7" s="55" t="s">
        <v>178</v>
      </c>
      <c r="R7" s="55" t="s">
        <v>178</v>
      </c>
      <c r="S7" s="55" t="s">
        <v>178</v>
      </c>
      <c r="T7" s="55" t="s">
        <v>178</v>
      </c>
      <c r="U7" s="55" t="s">
        <v>179</v>
      </c>
      <c r="V7" s="55" t="s">
        <v>178</v>
      </c>
      <c r="W7" s="61">
        <v>458.18</v>
      </c>
      <c r="X7" s="61">
        <v>2</v>
      </c>
      <c r="Y7" s="61" t="s">
        <v>108</v>
      </c>
      <c r="Z7" s="61" t="s">
        <v>109</v>
      </c>
    </row>
    <row r="8" spans="1:26" s="9" customFormat="1" ht="25.5">
      <c r="A8" s="1">
        <v>2</v>
      </c>
      <c r="B8" s="95" t="s">
        <v>46</v>
      </c>
      <c r="C8" s="55" t="s">
        <v>110</v>
      </c>
      <c r="D8" s="56" t="s">
        <v>108</v>
      </c>
      <c r="E8" s="56" t="s">
        <v>109</v>
      </c>
      <c r="F8" s="56" t="s">
        <v>109</v>
      </c>
      <c r="G8" s="55">
        <v>2000</v>
      </c>
      <c r="H8" s="110">
        <v>46036.96</v>
      </c>
      <c r="I8" s="32" t="s">
        <v>199</v>
      </c>
      <c r="J8" s="58"/>
      <c r="K8" s="55" t="s">
        <v>130</v>
      </c>
      <c r="L8" s="55"/>
      <c r="M8" s="55"/>
      <c r="N8" s="55"/>
      <c r="O8" s="56" t="s">
        <v>364</v>
      </c>
      <c r="P8" s="55"/>
      <c r="Q8" s="55"/>
      <c r="R8" s="55"/>
      <c r="S8" s="55"/>
      <c r="T8" s="55" t="s">
        <v>179</v>
      </c>
      <c r="U8" s="55" t="s">
        <v>179</v>
      </c>
      <c r="V8" s="55" t="s">
        <v>179</v>
      </c>
      <c r="W8" s="61"/>
      <c r="X8" s="61"/>
      <c r="Y8" s="61"/>
      <c r="Z8" s="61"/>
    </row>
    <row r="9" spans="1:26" s="9" customFormat="1" ht="25.5">
      <c r="A9" s="1">
        <v>3</v>
      </c>
      <c r="B9" s="92" t="s">
        <v>47</v>
      </c>
      <c r="C9" s="1" t="s">
        <v>111</v>
      </c>
      <c r="D9" s="56" t="s">
        <v>108</v>
      </c>
      <c r="E9" s="56" t="s">
        <v>109</v>
      </c>
      <c r="F9" s="56" t="s">
        <v>109</v>
      </c>
      <c r="G9" s="1">
        <v>1895</v>
      </c>
      <c r="H9" s="110">
        <v>1606000</v>
      </c>
      <c r="I9" s="32" t="s">
        <v>273</v>
      </c>
      <c r="J9" s="59" t="s">
        <v>129</v>
      </c>
      <c r="K9" s="1" t="s">
        <v>131</v>
      </c>
      <c r="L9" s="55" t="s">
        <v>163</v>
      </c>
      <c r="M9" s="55" t="s">
        <v>164</v>
      </c>
      <c r="N9" s="55" t="s">
        <v>165</v>
      </c>
      <c r="O9" s="2" t="s">
        <v>366</v>
      </c>
      <c r="P9" s="1"/>
      <c r="Q9" s="55" t="s">
        <v>178</v>
      </c>
      <c r="R9" s="55" t="s">
        <v>178</v>
      </c>
      <c r="S9" s="55" t="s">
        <v>178</v>
      </c>
      <c r="T9" s="55" t="s">
        <v>178</v>
      </c>
      <c r="U9" s="55" t="s">
        <v>179</v>
      </c>
      <c r="V9" s="55" t="s">
        <v>178</v>
      </c>
      <c r="W9" s="17">
        <v>467.5</v>
      </c>
      <c r="X9" s="17">
        <v>2</v>
      </c>
      <c r="Y9" s="17" t="s">
        <v>108</v>
      </c>
      <c r="Z9" s="61" t="s">
        <v>109</v>
      </c>
    </row>
    <row r="10" spans="1:26" s="9" customFormat="1" ht="25.5">
      <c r="A10" s="1">
        <v>4</v>
      </c>
      <c r="B10" s="1" t="s">
        <v>350</v>
      </c>
      <c r="C10" s="1" t="s">
        <v>351</v>
      </c>
      <c r="D10" s="56" t="s">
        <v>108</v>
      </c>
      <c r="E10" s="56" t="s">
        <v>109</v>
      </c>
      <c r="F10" s="56" t="s">
        <v>109</v>
      </c>
      <c r="G10" s="1">
        <v>1997</v>
      </c>
      <c r="H10" s="110">
        <v>6354.85</v>
      </c>
      <c r="I10" s="32" t="s">
        <v>199</v>
      </c>
      <c r="J10" s="59" t="s">
        <v>132</v>
      </c>
      <c r="K10" s="1" t="s">
        <v>133</v>
      </c>
      <c r="L10" s="1"/>
      <c r="M10" s="1"/>
      <c r="N10" s="1"/>
      <c r="O10" s="2" t="s">
        <v>366</v>
      </c>
      <c r="P10" s="1"/>
      <c r="Q10" s="1" t="s">
        <v>179</v>
      </c>
      <c r="R10" s="1" t="s">
        <v>179</v>
      </c>
      <c r="S10" s="1" t="s">
        <v>179</v>
      </c>
      <c r="T10" s="1" t="s">
        <v>179</v>
      </c>
      <c r="U10" s="55" t="s">
        <v>179</v>
      </c>
      <c r="V10" s="1" t="s">
        <v>179</v>
      </c>
      <c r="W10" s="17"/>
      <c r="X10" s="17"/>
      <c r="Y10" s="17" t="s">
        <v>109</v>
      </c>
      <c r="Z10" s="61" t="s">
        <v>109</v>
      </c>
    </row>
    <row r="11" spans="1:26" s="9" customFormat="1" ht="25.5">
      <c r="A11" s="1">
        <v>5</v>
      </c>
      <c r="B11" s="1" t="s">
        <v>350</v>
      </c>
      <c r="C11" s="1" t="s">
        <v>351</v>
      </c>
      <c r="D11" s="56" t="s">
        <v>108</v>
      </c>
      <c r="E11" s="56" t="s">
        <v>109</v>
      </c>
      <c r="F11" s="56" t="s">
        <v>109</v>
      </c>
      <c r="G11" s="1">
        <v>1997</v>
      </c>
      <c r="H11" s="110">
        <v>2698.44</v>
      </c>
      <c r="I11" s="32" t="s">
        <v>199</v>
      </c>
      <c r="J11" s="59" t="s">
        <v>132</v>
      </c>
      <c r="K11" s="1" t="s">
        <v>134</v>
      </c>
      <c r="L11" s="1"/>
      <c r="M11" s="1"/>
      <c r="N11" s="1"/>
      <c r="O11" s="2" t="s">
        <v>367</v>
      </c>
      <c r="P11" s="1"/>
      <c r="Q11" s="1" t="s">
        <v>179</v>
      </c>
      <c r="R11" s="1" t="s">
        <v>179</v>
      </c>
      <c r="S11" s="1" t="s">
        <v>179</v>
      </c>
      <c r="T11" s="1" t="s">
        <v>179</v>
      </c>
      <c r="U11" s="55" t="s">
        <v>179</v>
      </c>
      <c r="V11" s="1" t="s">
        <v>179</v>
      </c>
      <c r="W11" s="17"/>
      <c r="X11" s="17"/>
      <c r="Y11" s="17" t="s">
        <v>109</v>
      </c>
      <c r="Z11" s="61" t="s">
        <v>109</v>
      </c>
    </row>
    <row r="12" spans="1:26" s="9" customFormat="1" ht="25.5">
      <c r="A12" s="1">
        <v>6</v>
      </c>
      <c r="B12" s="1" t="s">
        <v>350</v>
      </c>
      <c r="C12" s="1" t="s">
        <v>351</v>
      </c>
      <c r="D12" s="56" t="s">
        <v>108</v>
      </c>
      <c r="E12" s="56" t="s">
        <v>109</v>
      </c>
      <c r="F12" s="56" t="s">
        <v>109</v>
      </c>
      <c r="G12" s="1">
        <v>1997</v>
      </c>
      <c r="H12" s="110">
        <v>656.98</v>
      </c>
      <c r="I12" s="32" t="s">
        <v>199</v>
      </c>
      <c r="J12" s="59" t="s">
        <v>132</v>
      </c>
      <c r="K12" s="1" t="s">
        <v>135</v>
      </c>
      <c r="L12" s="1"/>
      <c r="M12" s="1"/>
      <c r="N12" s="1"/>
      <c r="O12" s="2" t="s">
        <v>368</v>
      </c>
      <c r="P12" s="1"/>
      <c r="Q12" s="1" t="s">
        <v>179</v>
      </c>
      <c r="R12" s="1" t="s">
        <v>179</v>
      </c>
      <c r="S12" s="1" t="s">
        <v>179</v>
      </c>
      <c r="T12" s="1" t="s">
        <v>179</v>
      </c>
      <c r="U12" s="55" t="s">
        <v>179</v>
      </c>
      <c r="V12" s="1" t="s">
        <v>179</v>
      </c>
      <c r="W12" s="17"/>
      <c r="X12" s="17"/>
      <c r="Y12" s="17" t="s">
        <v>109</v>
      </c>
      <c r="Z12" s="61" t="s">
        <v>109</v>
      </c>
    </row>
    <row r="13" spans="1:26" s="9" customFormat="1" ht="25.5">
      <c r="A13" s="1">
        <v>7</v>
      </c>
      <c r="B13" s="92" t="s">
        <v>48</v>
      </c>
      <c r="C13" s="1" t="s">
        <v>112</v>
      </c>
      <c r="D13" s="56" t="s">
        <v>108</v>
      </c>
      <c r="E13" s="56" t="s">
        <v>109</v>
      </c>
      <c r="F13" s="56" t="s">
        <v>109</v>
      </c>
      <c r="G13" s="1">
        <v>1993</v>
      </c>
      <c r="H13" s="110">
        <v>14526.97</v>
      </c>
      <c r="I13" s="32" t="s">
        <v>199</v>
      </c>
      <c r="J13" s="59" t="s">
        <v>132</v>
      </c>
      <c r="K13" s="1" t="s">
        <v>137</v>
      </c>
      <c r="L13" s="1" t="s">
        <v>166</v>
      </c>
      <c r="M13" s="1"/>
      <c r="N13" s="60" t="s">
        <v>167</v>
      </c>
      <c r="O13" s="2" t="s">
        <v>366</v>
      </c>
      <c r="P13" s="1"/>
      <c r="Q13" s="1" t="s">
        <v>180</v>
      </c>
      <c r="R13" s="1" t="s">
        <v>180</v>
      </c>
      <c r="S13" s="1" t="s">
        <v>180</v>
      </c>
      <c r="T13" s="1" t="s">
        <v>180</v>
      </c>
      <c r="U13" s="55" t="s">
        <v>179</v>
      </c>
      <c r="V13" s="1" t="s">
        <v>179</v>
      </c>
      <c r="W13" s="17"/>
      <c r="X13" s="17">
        <v>1</v>
      </c>
      <c r="Y13" s="17" t="s">
        <v>109</v>
      </c>
      <c r="Z13" s="61" t="s">
        <v>109</v>
      </c>
    </row>
    <row r="14" spans="1:26" s="9" customFormat="1" ht="127.5">
      <c r="A14" s="1">
        <v>8</v>
      </c>
      <c r="B14" s="92" t="s">
        <v>49</v>
      </c>
      <c r="C14" s="1" t="s">
        <v>113</v>
      </c>
      <c r="D14" s="2" t="s">
        <v>108</v>
      </c>
      <c r="E14" s="2" t="s">
        <v>109</v>
      </c>
      <c r="F14" s="2" t="s">
        <v>109</v>
      </c>
      <c r="G14" s="1">
        <v>1930</v>
      </c>
      <c r="H14" s="110">
        <v>2390000</v>
      </c>
      <c r="I14" s="32" t="s">
        <v>273</v>
      </c>
      <c r="J14" s="59" t="s">
        <v>138</v>
      </c>
      <c r="K14" s="1" t="s">
        <v>139</v>
      </c>
      <c r="L14" s="1" t="s">
        <v>369</v>
      </c>
      <c r="M14" s="1" t="s">
        <v>168</v>
      </c>
      <c r="N14" s="1" t="s">
        <v>165</v>
      </c>
      <c r="O14" s="2" t="s">
        <v>366</v>
      </c>
      <c r="P14" s="1" t="s">
        <v>370</v>
      </c>
      <c r="Q14" s="1" t="s">
        <v>180</v>
      </c>
      <c r="R14" s="1" t="s">
        <v>180</v>
      </c>
      <c r="S14" s="1" t="s">
        <v>178</v>
      </c>
      <c r="T14" s="1" t="s">
        <v>178</v>
      </c>
      <c r="U14" s="55" t="s">
        <v>179</v>
      </c>
      <c r="V14" s="1" t="s">
        <v>178</v>
      </c>
      <c r="W14" s="17">
        <v>735</v>
      </c>
      <c r="X14" s="17">
        <v>3</v>
      </c>
      <c r="Y14" s="17" t="s">
        <v>108</v>
      </c>
      <c r="Z14" s="61" t="s">
        <v>109</v>
      </c>
    </row>
    <row r="15" spans="1:26" s="9" customFormat="1" ht="25.5">
      <c r="A15" s="1">
        <v>9</v>
      </c>
      <c r="B15" s="92" t="s">
        <v>50</v>
      </c>
      <c r="C15" s="1" t="s">
        <v>114</v>
      </c>
      <c r="D15" s="2" t="s">
        <v>108</v>
      </c>
      <c r="E15" s="2" t="s">
        <v>109</v>
      </c>
      <c r="F15" s="2" t="s">
        <v>109</v>
      </c>
      <c r="G15" s="1">
        <v>1930</v>
      </c>
      <c r="H15" s="110">
        <v>4700</v>
      </c>
      <c r="I15" s="32" t="s">
        <v>199</v>
      </c>
      <c r="J15" s="59" t="s">
        <v>132</v>
      </c>
      <c r="K15" s="1" t="s">
        <v>140</v>
      </c>
      <c r="L15" s="1" t="s">
        <v>163</v>
      </c>
      <c r="M15" s="1" t="s">
        <v>169</v>
      </c>
      <c r="N15" s="1" t="s">
        <v>165</v>
      </c>
      <c r="O15" s="2" t="s">
        <v>371</v>
      </c>
      <c r="P15" s="1"/>
      <c r="Q15" s="1" t="s">
        <v>178</v>
      </c>
      <c r="R15" s="1" t="s">
        <v>178</v>
      </c>
      <c r="S15" s="1" t="s">
        <v>179</v>
      </c>
      <c r="T15" s="1" t="s">
        <v>178</v>
      </c>
      <c r="U15" s="55" t="s">
        <v>179</v>
      </c>
      <c r="V15" s="1" t="s">
        <v>178</v>
      </c>
      <c r="W15" s="17"/>
      <c r="X15" s="17"/>
      <c r="Y15" s="17"/>
      <c r="Z15" s="61" t="s">
        <v>109</v>
      </c>
    </row>
    <row r="16" spans="1:26" s="9" customFormat="1" ht="25.5">
      <c r="A16" s="1">
        <v>10</v>
      </c>
      <c r="B16" s="92" t="s">
        <v>580</v>
      </c>
      <c r="C16" s="1"/>
      <c r="D16" s="2" t="s">
        <v>108</v>
      </c>
      <c r="E16" s="2" t="s">
        <v>109</v>
      </c>
      <c r="F16" s="2" t="s">
        <v>109</v>
      </c>
      <c r="G16" s="1">
        <v>1930</v>
      </c>
      <c r="H16" s="110">
        <v>100000</v>
      </c>
      <c r="I16" s="32" t="s">
        <v>383</v>
      </c>
      <c r="J16" s="59" t="s">
        <v>132</v>
      </c>
      <c r="K16" s="1" t="s">
        <v>579</v>
      </c>
      <c r="L16" s="1" t="s">
        <v>163</v>
      </c>
      <c r="M16" s="1" t="s">
        <v>169</v>
      </c>
      <c r="N16" s="1" t="s">
        <v>165</v>
      </c>
      <c r="O16" s="2" t="s">
        <v>371</v>
      </c>
      <c r="P16" s="1"/>
      <c r="Q16" s="1" t="s">
        <v>178</v>
      </c>
      <c r="R16" s="1" t="s">
        <v>178</v>
      </c>
      <c r="S16" s="1" t="s">
        <v>179</v>
      </c>
      <c r="T16" s="1" t="s">
        <v>178</v>
      </c>
      <c r="U16" s="55" t="s">
        <v>179</v>
      </c>
      <c r="V16" s="1" t="s">
        <v>178</v>
      </c>
      <c r="W16" s="17"/>
      <c r="X16" s="17"/>
      <c r="Y16" s="17"/>
      <c r="Z16" s="61"/>
    </row>
    <row r="17" spans="1:26" s="9" customFormat="1" ht="25.5">
      <c r="A17" s="1">
        <v>11</v>
      </c>
      <c r="B17" s="92" t="s">
        <v>51</v>
      </c>
      <c r="C17" s="1"/>
      <c r="D17" s="2" t="s">
        <v>108</v>
      </c>
      <c r="E17" s="2" t="s">
        <v>109</v>
      </c>
      <c r="F17" s="2" t="s">
        <v>109</v>
      </c>
      <c r="G17" s="1">
        <v>1910</v>
      </c>
      <c r="H17" s="110">
        <v>140000</v>
      </c>
      <c r="I17" s="32" t="s">
        <v>273</v>
      </c>
      <c r="J17" s="59" t="s">
        <v>132</v>
      </c>
      <c r="K17" s="1" t="s">
        <v>141</v>
      </c>
      <c r="L17" s="1" t="s">
        <v>163</v>
      </c>
      <c r="M17" s="1" t="s">
        <v>169</v>
      </c>
      <c r="N17" s="1" t="s">
        <v>165</v>
      </c>
      <c r="O17" s="2" t="s">
        <v>366</v>
      </c>
      <c r="P17" s="1"/>
      <c r="Q17" s="1" t="s">
        <v>178</v>
      </c>
      <c r="R17" s="1" t="s">
        <v>178</v>
      </c>
      <c r="S17" s="1" t="s">
        <v>179</v>
      </c>
      <c r="T17" s="1" t="s">
        <v>178</v>
      </c>
      <c r="U17" s="55" t="s">
        <v>179</v>
      </c>
      <c r="V17" s="1" t="s">
        <v>179</v>
      </c>
      <c r="W17" s="17">
        <v>65</v>
      </c>
      <c r="X17" s="17">
        <v>1</v>
      </c>
      <c r="Y17" s="17" t="s">
        <v>109</v>
      </c>
      <c r="Z17" s="61" t="s">
        <v>109</v>
      </c>
    </row>
    <row r="18" spans="1:26" s="9" customFormat="1" ht="89.25">
      <c r="A18" s="1">
        <v>12</v>
      </c>
      <c r="B18" s="92" t="s">
        <v>52</v>
      </c>
      <c r="C18" s="1" t="s">
        <v>115</v>
      </c>
      <c r="D18" s="2" t="s">
        <v>108</v>
      </c>
      <c r="E18" s="2" t="s">
        <v>109</v>
      </c>
      <c r="F18" s="2" t="s">
        <v>109</v>
      </c>
      <c r="G18" s="1">
        <v>1970</v>
      </c>
      <c r="H18" s="110">
        <v>4013000</v>
      </c>
      <c r="I18" s="32" t="s">
        <v>273</v>
      </c>
      <c r="J18" s="59" t="s">
        <v>142</v>
      </c>
      <c r="K18" s="1" t="s">
        <v>143</v>
      </c>
      <c r="L18" s="1" t="s">
        <v>163</v>
      </c>
      <c r="M18" s="1" t="s">
        <v>168</v>
      </c>
      <c r="N18" s="1" t="s">
        <v>170</v>
      </c>
      <c r="O18" s="2" t="s">
        <v>366</v>
      </c>
      <c r="P18" s="1" t="s">
        <v>372</v>
      </c>
      <c r="Q18" s="1" t="s">
        <v>178</v>
      </c>
      <c r="R18" s="1" t="s">
        <v>178</v>
      </c>
      <c r="S18" s="1" t="s">
        <v>178</v>
      </c>
      <c r="T18" s="1" t="s">
        <v>178</v>
      </c>
      <c r="U18" s="55" t="s">
        <v>179</v>
      </c>
      <c r="V18" s="1" t="s">
        <v>178</v>
      </c>
      <c r="W18" s="17">
        <v>839.8</v>
      </c>
      <c r="X18" s="17">
        <v>2</v>
      </c>
      <c r="Y18" s="17" t="s">
        <v>108</v>
      </c>
      <c r="Z18" s="61" t="s">
        <v>109</v>
      </c>
    </row>
    <row r="19" spans="1:26" s="9" customFormat="1" ht="25.5">
      <c r="A19" s="1">
        <v>13</v>
      </c>
      <c r="B19" s="92" t="s">
        <v>53</v>
      </c>
      <c r="C19" s="1" t="s">
        <v>116</v>
      </c>
      <c r="D19" s="2" t="s">
        <v>108</v>
      </c>
      <c r="E19" s="2" t="s">
        <v>109</v>
      </c>
      <c r="F19" s="2" t="s">
        <v>109</v>
      </c>
      <c r="G19" s="1">
        <v>1945</v>
      </c>
      <c r="H19" s="110">
        <v>11750</v>
      </c>
      <c r="I19" s="32" t="s">
        <v>199</v>
      </c>
      <c r="J19" s="59" t="s">
        <v>129</v>
      </c>
      <c r="K19" s="1" t="s">
        <v>144</v>
      </c>
      <c r="L19" s="1" t="s">
        <v>163</v>
      </c>
      <c r="M19" s="1"/>
      <c r="N19" s="1" t="s">
        <v>171</v>
      </c>
      <c r="O19" s="2" t="s">
        <v>371</v>
      </c>
      <c r="P19" s="1"/>
      <c r="Q19" s="1" t="s">
        <v>178</v>
      </c>
      <c r="R19" s="1" t="s">
        <v>178</v>
      </c>
      <c r="S19" s="1" t="s">
        <v>179</v>
      </c>
      <c r="T19" s="1" t="s">
        <v>180</v>
      </c>
      <c r="U19" s="55" t="s">
        <v>179</v>
      </c>
      <c r="V19" s="1" t="s">
        <v>180</v>
      </c>
      <c r="W19" s="17"/>
      <c r="X19" s="17"/>
      <c r="Y19" s="17" t="s">
        <v>109</v>
      </c>
      <c r="Z19" s="61" t="s">
        <v>109</v>
      </c>
    </row>
    <row r="20" spans="1:26" s="9" customFormat="1" ht="25.5">
      <c r="A20" s="1">
        <v>14</v>
      </c>
      <c r="B20" s="92" t="s">
        <v>53</v>
      </c>
      <c r="C20" s="1" t="s">
        <v>116</v>
      </c>
      <c r="D20" s="2" t="s">
        <v>108</v>
      </c>
      <c r="E20" s="2" t="s">
        <v>109</v>
      </c>
      <c r="F20" s="2" t="s">
        <v>109</v>
      </c>
      <c r="G20" s="1">
        <v>1988</v>
      </c>
      <c r="H20" s="110">
        <v>710000</v>
      </c>
      <c r="I20" s="32" t="s">
        <v>273</v>
      </c>
      <c r="J20" s="59" t="s">
        <v>129</v>
      </c>
      <c r="K20" s="1" t="s">
        <v>130</v>
      </c>
      <c r="L20" s="1" t="s">
        <v>163</v>
      </c>
      <c r="M20" s="1"/>
      <c r="N20" s="1" t="s">
        <v>171</v>
      </c>
      <c r="O20" s="56" t="s">
        <v>364</v>
      </c>
      <c r="P20" s="1" t="s">
        <v>373</v>
      </c>
      <c r="Q20" s="1" t="s">
        <v>178</v>
      </c>
      <c r="R20" s="1" t="s">
        <v>178</v>
      </c>
      <c r="S20" s="1" t="s">
        <v>179</v>
      </c>
      <c r="T20" s="1" t="s">
        <v>180</v>
      </c>
      <c r="U20" s="55" t="s">
        <v>179</v>
      </c>
      <c r="V20" s="1" t="s">
        <v>180</v>
      </c>
      <c r="W20" s="17">
        <v>219.96</v>
      </c>
      <c r="X20" s="17"/>
      <c r="Y20" s="17" t="s">
        <v>109</v>
      </c>
      <c r="Z20" s="61" t="s">
        <v>109</v>
      </c>
    </row>
    <row r="21" spans="1:26" s="9" customFormat="1" ht="153">
      <c r="A21" s="1">
        <v>15</v>
      </c>
      <c r="B21" s="92" t="s">
        <v>54</v>
      </c>
      <c r="C21" s="1" t="s">
        <v>117</v>
      </c>
      <c r="D21" s="2" t="s">
        <v>108</v>
      </c>
      <c r="E21" s="2" t="s">
        <v>109</v>
      </c>
      <c r="F21" s="2" t="s">
        <v>109</v>
      </c>
      <c r="G21" s="1">
        <v>1910</v>
      </c>
      <c r="H21" s="110">
        <v>807000</v>
      </c>
      <c r="I21" s="32" t="s">
        <v>273</v>
      </c>
      <c r="J21" s="59" t="s">
        <v>129</v>
      </c>
      <c r="K21" s="1" t="s">
        <v>145</v>
      </c>
      <c r="L21" s="1" t="s">
        <v>163</v>
      </c>
      <c r="M21" s="1"/>
      <c r="N21" s="1" t="s">
        <v>165</v>
      </c>
      <c r="O21" s="2" t="s">
        <v>371</v>
      </c>
      <c r="P21" s="1" t="s">
        <v>374</v>
      </c>
      <c r="Q21" s="1" t="s">
        <v>178</v>
      </c>
      <c r="R21" s="1" t="s">
        <v>178</v>
      </c>
      <c r="S21" s="1" t="s">
        <v>178</v>
      </c>
      <c r="T21" s="1" t="s">
        <v>178</v>
      </c>
      <c r="U21" s="55" t="s">
        <v>179</v>
      </c>
      <c r="V21" s="1" t="s">
        <v>178</v>
      </c>
      <c r="W21" s="17">
        <v>250.4</v>
      </c>
      <c r="X21" s="17"/>
      <c r="Y21" s="17" t="s">
        <v>109</v>
      </c>
      <c r="Z21" s="61" t="s">
        <v>109</v>
      </c>
    </row>
    <row r="22" spans="1:26" s="9" customFormat="1" ht="38.25">
      <c r="A22" s="1">
        <v>16</v>
      </c>
      <c r="B22" s="92" t="s">
        <v>55</v>
      </c>
      <c r="C22" s="1" t="s">
        <v>118</v>
      </c>
      <c r="D22" s="2" t="s">
        <v>108</v>
      </c>
      <c r="E22" s="2" t="s">
        <v>109</v>
      </c>
      <c r="F22" s="2" t="s">
        <v>109</v>
      </c>
      <c r="G22" s="1">
        <v>1995</v>
      </c>
      <c r="H22" s="110">
        <v>8485742.13</v>
      </c>
      <c r="I22" s="32" t="s">
        <v>199</v>
      </c>
      <c r="J22" s="59" t="s">
        <v>146</v>
      </c>
      <c r="K22" s="1" t="s">
        <v>133</v>
      </c>
      <c r="L22" s="1" t="s">
        <v>163</v>
      </c>
      <c r="M22" s="1"/>
      <c r="N22" s="1" t="s">
        <v>170</v>
      </c>
      <c r="O22" s="2" t="s">
        <v>366</v>
      </c>
      <c r="P22" s="1" t="s">
        <v>375</v>
      </c>
      <c r="Q22" s="1" t="s">
        <v>178</v>
      </c>
      <c r="R22" s="1" t="s">
        <v>178</v>
      </c>
      <c r="S22" s="1" t="s">
        <v>178</v>
      </c>
      <c r="T22" s="1" t="s">
        <v>178</v>
      </c>
      <c r="U22" s="55" t="s">
        <v>179</v>
      </c>
      <c r="V22" s="1" t="s">
        <v>179</v>
      </c>
      <c r="W22" s="17">
        <v>48.76</v>
      </c>
      <c r="X22" s="17"/>
      <c r="Y22" s="17" t="s">
        <v>109</v>
      </c>
      <c r="Z22" s="61" t="s">
        <v>109</v>
      </c>
    </row>
    <row r="23" spans="1:26" s="9" customFormat="1" ht="25.5">
      <c r="A23" s="1">
        <v>17</v>
      </c>
      <c r="B23" s="92" t="s">
        <v>56</v>
      </c>
      <c r="C23" s="1"/>
      <c r="D23" s="2" t="s">
        <v>108</v>
      </c>
      <c r="E23" s="2" t="s">
        <v>109</v>
      </c>
      <c r="F23" s="2" t="s">
        <v>109</v>
      </c>
      <c r="G23" s="1">
        <v>1993</v>
      </c>
      <c r="H23" s="110">
        <v>565000</v>
      </c>
      <c r="I23" s="32" t="s">
        <v>273</v>
      </c>
      <c r="J23" s="59" t="s">
        <v>129</v>
      </c>
      <c r="K23" s="1" t="s">
        <v>133</v>
      </c>
      <c r="L23" s="1" t="s">
        <v>163</v>
      </c>
      <c r="M23" s="1"/>
      <c r="N23" s="1"/>
      <c r="O23" s="2" t="s">
        <v>371</v>
      </c>
      <c r="P23" s="1"/>
      <c r="Q23" s="1" t="s">
        <v>178</v>
      </c>
      <c r="R23" s="1" t="s">
        <v>178</v>
      </c>
      <c r="S23" s="1" t="s">
        <v>178</v>
      </c>
      <c r="T23" s="1" t="s">
        <v>178</v>
      </c>
      <c r="U23" s="55" t="s">
        <v>179</v>
      </c>
      <c r="V23" s="1" t="s">
        <v>179</v>
      </c>
      <c r="W23" s="17">
        <v>89.2</v>
      </c>
      <c r="X23" s="17"/>
      <c r="Y23" s="17" t="s">
        <v>109</v>
      </c>
      <c r="Z23" s="61" t="s">
        <v>109</v>
      </c>
    </row>
    <row r="24" spans="1:26" s="9" customFormat="1" ht="25.5">
      <c r="A24" s="1">
        <v>18</v>
      </c>
      <c r="B24" s="1" t="s">
        <v>350</v>
      </c>
      <c r="C24" s="1" t="s">
        <v>351</v>
      </c>
      <c r="D24" s="2" t="s">
        <v>108</v>
      </c>
      <c r="E24" s="2" t="s">
        <v>109</v>
      </c>
      <c r="F24" s="2" t="s">
        <v>109</v>
      </c>
      <c r="G24" s="1">
        <v>2000</v>
      </c>
      <c r="H24" s="110">
        <v>3055.59</v>
      </c>
      <c r="I24" s="32" t="s">
        <v>199</v>
      </c>
      <c r="J24" s="59" t="s">
        <v>132</v>
      </c>
      <c r="K24" s="1" t="s">
        <v>147</v>
      </c>
      <c r="L24" s="1"/>
      <c r="M24" s="1"/>
      <c r="N24" s="1"/>
      <c r="O24" s="2" t="s">
        <v>366</v>
      </c>
      <c r="P24" s="1"/>
      <c r="Q24" s="1" t="s">
        <v>178</v>
      </c>
      <c r="R24" s="1" t="s">
        <v>178</v>
      </c>
      <c r="S24" s="1" t="s">
        <v>179</v>
      </c>
      <c r="T24" s="1" t="s">
        <v>179</v>
      </c>
      <c r="U24" s="55" t="s">
        <v>179</v>
      </c>
      <c r="V24" s="1" t="s">
        <v>179</v>
      </c>
      <c r="W24" s="17"/>
      <c r="X24" s="17"/>
      <c r="Y24" s="17"/>
      <c r="Z24" s="61" t="s">
        <v>109</v>
      </c>
    </row>
    <row r="25" spans="1:26" s="9" customFormat="1" ht="25.5">
      <c r="A25" s="1">
        <v>19</v>
      </c>
      <c r="B25" s="1" t="s">
        <v>350</v>
      </c>
      <c r="C25" s="1" t="s">
        <v>351</v>
      </c>
      <c r="D25" s="2" t="s">
        <v>108</v>
      </c>
      <c r="E25" s="2" t="s">
        <v>109</v>
      </c>
      <c r="F25" s="2" t="s">
        <v>109</v>
      </c>
      <c r="G25" s="1">
        <v>2002</v>
      </c>
      <c r="H25" s="110">
        <v>1000</v>
      </c>
      <c r="I25" s="32" t="s">
        <v>199</v>
      </c>
      <c r="J25" s="59" t="s">
        <v>132</v>
      </c>
      <c r="K25" s="1" t="s">
        <v>358</v>
      </c>
      <c r="L25" s="1"/>
      <c r="M25" s="1"/>
      <c r="N25" s="1"/>
      <c r="O25" s="96" t="s">
        <v>371</v>
      </c>
      <c r="P25" s="1"/>
      <c r="Q25" s="1" t="s">
        <v>178</v>
      </c>
      <c r="R25" s="1" t="s">
        <v>178</v>
      </c>
      <c r="S25" s="1" t="s">
        <v>179</v>
      </c>
      <c r="T25" s="1" t="s">
        <v>179</v>
      </c>
      <c r="U25" s="55" t="s">
        <v>179</v>
      </c>
      <c r="V25" s="1" t="s">
        <v>179</v>
      </c>
      <c r="W25" s="17"/>
      <c r="X25" s="17"/>
      <c r="Y25" s="17"/>
      <c r="Z25" s="61" t="s">
        <v>109</v>
      </c>
    </row>
    <row r="26" spans="1:26" s="9" customFormat="1" ht="25.5">
      <c r="A26" s="1">
        <v>20</v>
      </c>
      <c r="B26" s="92" t="s">
        <v>57</v>
      </c>
      <c r="C26" s="1"/>
      <c r="D26" s="2" t="s">
        <v>108</v>
      </c>
      <c r="E26" s="2" t="s">
        <v>109</v>
      </c>
      <c r="F26" s="2" t="s">
        <v>109</v>
      </c>
      <c r="G26" s="1">
        <v>2002</v>
      </c>
      <c r="H26" s="110">
        <v>20000</v>
      </c>
      <c r="I26" s="32" t="s">
        <v>199</v>
      </c>
      <c r="J26" s="59" t="s">
        <v>132</v>
      </c>
      <c r="K26" s="1" t="s">
        <v>148</v>
      </c>
      <c r="L26" s="1" t="s">
        <v>163</v>
      </c>
      <c r="M26" s="1" t="s">
        <v>169</v>
      </c>
      <c r="N26" s="1"/>
      <c r="O26" s="2" t="s">
        <v>368</v>
      </c>
      <c r="P26" s="1"/>
      <c r="Q26" s="1" t="s">
        <v>178</v>
      </c>
      <c r="R26" s="1" t="s">
        <v>178</v>
      </c>
      <c r="S26" s="1" t="s">
        <v>178</v>
      </c>
      <c r="T26" s="1" t="s">
        <v>178</v>
      </c>
      <c r="U26" s="55" t="s">
        <v>179</v>
      </c>
      <c r="V26" s="1" t="s">
        <v>178</v>
      </c>
      <c r="W26" s="17"/>
      <c r="X26" s="17"/>
      <c r="Y26" s="17" t="s">
        <v>109</v>
      </c>
      <c r="Z26" s="61" t="s">
        <v>109</v>
      </c>
    </row>
    <row r="27" spans="1:26" s="9" customFormat="1" ht="25.5">
      <c r="A27" s="1">
        <v>21</v>
      </c>
      <c r="B27" s="1" t="s">
        <v>350</v>
      </c>
      <c r="C27" s="1" t="s">
        <v>351</v>
      </c>
      <c r="D27" s="2" t="s">
        <v>108</v>
      </c>
      <c r="E27" s="2" t="s">
        <v>109</v>
      </c>
      <c r="F27" s="2" t="s">
        <v>109</v>
      </c>
      <c r="G27" s="1">
        <v>2002</v>
      </c>
      <c r="H27" s="110">
        <v>2700</v>
      </c>
      <c r="I27" s="32" t="s">
        <v>199</v>
      </c>
      <c r="J27" s="59" t="s">
        <v>132</v>
      </c>
      <c r="K27" s="1" t="s">
        <v>145</v>
      </c>
      <c r="L27" s="1"/>
      <c r="M27" s="1"/>
      <c r="N27" s="1"/>
      <c r="O27" s="2" t="s">
        <v>371</v>
      </c>
      <c r="P27" s="1"/>
      <c r="Q27" s="1" t="s">
        <v>179</v>
      </c>
      <c r="R27" s="1" t="s">
        <v>179</v>
      </c>
      <c r="S27" s="1" t="s">
        <v>179</v>
      </c>
      <c r="T27" s="1" t="s">
        <v>179</v>
      </c>
      <c r="U27" s="55" t="s">
        <v>179</v>
      </c>
      <c r="V27" s="1" t="s">
        <v>179</v>
      </c>
      <c r="W27" s="17"/>
      <c r="X27" s="17"/>
      <c r="Y27" s="17" t="s">
        <v>109</v>
      </c>
      <c r="Z27" s="61" t="s">
        <v>109</v>
      </c>
    </row>
    <row r="28" spans="1:26" s="9" customFormat="1" ht="25.5">
      <c r="A28" s="1">
        <v>22</v>
      </c>
      <c r="B28" s="1" t="s">
        <v>350</v>
      </c>
      <c r="C28" s="1" t="s">
        <v>351</v>
      </c>
      <c r="D28" s="2" t="s">
        <v>108</v>
      </c>
      <c r="E28" s="2" t="s">
        <v>109</v>
      </c>
      <c r="F28" s="2" t="s">
        <v>109</v>
      </c>
      <c r="G28" s="1">
        <v>2002</v>
      </c>
      <c r="H28" s="110">
        <v>2700</v>
      </c>
      <c r="I28" s="32" t="s">
        <v>199</v>
      </c>
      <c r="J28" s="59" t="s">
        <v>132</v>
      </c>
      <c r="K28" s="1" t="s">
        <v>130</v>
      </c>
      <c r="L28" s="1"/>
      <c r="M28" s="1"/>
      <c r="N28" s="1"/>
      <c r="O28" s="2" t="s">
        <v>364</v>
      </c>
      <c r="P28" s="1"/>
      <c r="Q28" s="1" t="s">
        <v>179</v>
      </c>
      <c r="R28" s="1" t="s">
        <v>179</v>
      </c>
      <c r="S28" s="1" t="s">
        <v>179</v>
      </c>
      <c r="T28" s="1" t="s">
        <v>179</v>
      </c>
      <c r="U28" s="55" t="s">
        <v>179</v>
      </c>
      <c r="V28" s="1" t="s">
        <v>179</v>
      </c>
      <c r="W28" s="17"/>
      <c r="X28" s="17"/>
      <c r="Y28" s="17" t="s">
        <v>109</v>
      </c>
      <c r="Z28" s="61" t="s">
        <v>109</v>
      </c>
    </row>
    <row r="29" spans="1:26" s="9" customFormat="1" ht="25.5">
      <c r="A29" s="1">
        <v>23</v>
      </c>
      <c r="B29" s="92" t="s">
        <v>58</v>
      </c>
      <c r="C29" s="1" t="s">
        <v>114</v>
      </c>
      <c r="D29" s="2" t="s">
        <v>108</v>
      </c>
      <c r="E29" s="2" t="s">
        <v>109</v>
      </c>
      <c r="F29" s="2" t="s">
        <v>109</v>
      </c>
      <c r="G29" s="1">
        <v>2003</v>
      </c>
      <c r="H29" s="110">
        <v>202000</v>
      </c>
      <c r="I29" s="32" t="s">
        <v>273</v>
      </c>
      <c r="J29" s="59" t="s">
        <v>132</v>
      </c>
      <c r="K29" s="1" t="s">
        <v>149</v>
      </c>
      <c r="L29" s="1" t="s">
        <v>166</v>
      </c>
      <c r="M29" s="1" t="s">
        <v>172</v>
      </c>
      <c r="N29" s="1" t="s">
        <v>173</v>
      </c>
      <c r="O29" s="2" t="s">
        <v>366</v>
      </c>
      <c r="P29" s="1"/>
      <c r="Q29" s="1" t="s">
        <v>178</v>
      </c>
      <c r="R29" s="1" t="s">
        <v>178</v>
      </c>
      <c r="S29" s="1" t="s">
        <v>178</v>
      </c>
      <c r="T29" s="1" t="s">
        <v>178</v>
      </c>
      <c r="U29" s="55" t="s">
        <v>179</v>
      </c>
      <c r="V29" s="1" t="s">
        <v>178</v>
      </c>
      <c r="W29" s="17">
        <v>56.5</v>
      </c>
      <c r="X29" s="17"/>
      <c r="Y29" s="17" t="s">
        <v>109</v>
      </c>
      <c r="Z29" s="61" t="s">
        <v>109</v>
      </c>
    </row>
    <row r="30" spans="1:26" s="9" customFormat="1" ht="25.5">
      <c r="A30" s="1">
        <v>24</v>
      </c>
      <c r="B30" s="92" t="s">
        <v>58</v>
      </c>
      <c r="C30" s="1" t="s">
        <v>114</v>
      </c>
      <c r="D30" s="2" t="s">
        <v>108</v>
      </c>
      <c r="E30" s="2" t="s">
        <v>109</v>
      </c>
      <c r="F30" s="2" t="s">
        <v>109</v>
      </c>
      <c r="G30" s="1">
        <v>2003</v>
      </c>
      <c r="H30" s="110">
        <v>241000</v>
      </c>
      <c r="I30" s="32" t="s">
        <v>273</v>
      </c>
      <c r="J30" s="59" t="s">
        <v>132</v>
      </c>
      <c r="K30" s="1" t="s">
        <v>149</v>
      </c>
      <c r="L30" s="1" t="s">
        <v>166</v>
      </c>
      <c r="M30" s="1" t="s">
        <v>172</v>
      </c>
      <c r="N30" s="1" t="s">
        <v>173</v>
      </c>
      <c r="O30" s="2" t="s">
        <v>366</v>
      </c>
      <c r="P30" s="1"/>
      <c r="Q30" s="1" t="s">
        <v>178</v>
      </c>
      <c r="R30" s="1" t="s">
        <v>178</v>
      </c>
      <c r="S30" s="1" t="s">
        <v>178</v>
      </c>
      <c r="T30" s="1" t="s">
        <v>178</v>
      </c>
      <c r="U30" s="55" t="s">
        <v>179</v>
      </c>
      <c r="V30" s="1" t="s">
        <v>178</v>
      </c>
      <c r="W30" s="17">
        <v>67.6</v>
      </c>
      <c r="X30" s="17"/>
      <c r="Y30" s="17" t="s">
        <v>109</v>
      </c>
      <c r="Z30" s="61" t="s">
        <v>109</v>
      </c>
    </row>
    <row r="31" spans="1:26" s="9" customFormat="1" ht="25.5">
      <c r="A31" s="1">
        <v>25</v>
      </c>
      <c r="B31" s="92" t="s">
        <v>58</v>
      </c>
      <c r="C31" s="1" t="s">
        <v>114</v>
      </c>
      <c r="D31" s="2" t="s">
        <v>108</v>
      </c>
      <c r="E31" s="2" t="s">
        <v>109</v>
      </c>
      <c r="F31" s="2" t="s">
        <v>109</v>
      </c>
      <c r="G31" s="1">
        <v>2003</v>
      </c>
      <c r="H31" s="110">
        <v>197000</v>
      </c>
      <c r="I31" s="32" t="s">
        <v>273</v>
      </c>
      <c r="J31" s="59" t="s">
        <v>132</v>
      </c>
      <c r="K31" s="1" t="s">
        <v>149</v>
      </c>
      <c r="L31" s="1" t="s">
        <v>166</v>
      </c>
      <c r="M31" s="1" t="s">
        <v>172</v>
      </c>
      <c r="N31" s="1" t="s">
        <v>173</v>
      </c>
      <c r="O31" s="2" t="s">
        <v>366</v>
      </c>
      <c r="P31" s="1"/>
      <c r="Q31" s="1" t="s">
        <v>178</v>
      </c>
      <c r="R31" s="1" t="s">
        <v>178</v>
      </c>
      <c r="S31" s="1" t="s">
        <v>178</v>
      </c>
      <c r="T31" s="1" t="s">
        <v>178</v>
      </c>
      <c r="U31" s="55" t="s">
        <v>179</v>
      </c>
      <c r="V31" s="1" t="s">
        <v>178</v>
      </c>
      <c r="W31" s="17">
        <v>55.3</v>
      </c>
      <c r="X31" s="17"/>
      <c r="Y31" s="17" t="s">
        <v>109</v>
      </c>
      <c r="Z31" s="61" t="s">
        <v>109</v>
      </c>
    </row>
    <row r="32" spans="1:26" s="9" customFormat="1" ht="25.5">
      <c r="A32" s="1">
        <v>26</v>
      </c>
      <c r="B32" s="92" t="s">
        <v>58</v>
      </c>
      <c r="C32" s="1" t="s">
        <v>114</v>
      </c>
      <c r="D32" s="2" t="s">
        <v>108</v>
      </c>
      <c r="E32" s="2" t="s">
        <v>109</v>
      </c>
      <c r="F32" s="2" t="s">
        <v>109</v>
      </c>
      <c r="G32" s="1">
        <v>2003</v>
      </c>
      <c r="H32" s="110">
        <v>202000</v>
      </c>
      <c r="I32" s="32" t="s">
        <v>273</v>
      </c>
      <c r="J32" s="59" t="s">
        <v>132</v>
      </c>
      <c r="K32" s="1" t="s">
        <v>149</v>
      </c>
      <c r="L32" s="1" t="s">
        <v>166</v>
      </c>
      <c r="M32" s="1" t="s">
        <v>172</v>
      </c>
      <c r="N32" s="1" t="s">
        <v>173</v>
      </c>
      <c r="O32" s="2" t="s">
        <v>366</v>
      </c>
      <c r="P32" s="1"/>
      <c r="Q32" s="1" t="s">
        <v>178</v>
      </c>
      <c r="R32" s="1" t="s">
        <v>178</v>
      </c>
      <c r="S32" s="1" t="s">
        <v>178</v>
      </c>
      <c r="T32" s="1" t="s">
        <v>178</v>
      </c>
      <c r="U32" s="55" t="s">
        <v>179</v>
      </c>
      <c r="V32" s="1" t="s">
        <v>178</v>
      </c>
      <c r="W32" s="17">
        <v>56.5</v>
      </c>
      <c r="X32" s="17"/>
      <c r="Y32" s="17" t="s">
        <v>109</v>
      </c>
      <c r="Z32" s="61" t="s">
        <v>109</v>
      </c>
    </row>
    <row r="33" spans="1:26" s="9" customFormat="1" ht="25.5">
      <c r="A33" s="1">
        <v>27</v>
      </c>
      <c r="B33" s="92" t="s">
        <v>58</v>
      </c>
      <c r="C33" s="1" t="s">
        <v>114</v>
      </c>
      <c r="D33" s="2" t="s">
        <v>108</v>
      </c>
      <c r="E33" s="2" t="s">
        <v>109</v>
      </c>
      <c r="F33" s="2" t="s">
        <v>109</v>
      </c>
      <c r="G33" s="1">
        <v>2003</v>
      </c>
      <c r="H33" s="110">
        <v>241000</v>
      </c>
      <c r="I33" s="32" t="s">
        <v>273</v>
      </c>
      <c r="J33" s="59" t="s">
        <v>132</v>
      </c>
      <c r="K33" s="1" t="s">
        <v>149</v>
      </c>
      <c r="L33" s="1" t="s">
        <v>166</v>
      </c>
      <c r="M33" s="1" t="s">
        <v>172</v>
      </c>
      <c r="N33" s="1" t="s">
        <v>173</v>
      </c>
      <c r="O33" s="2" t="s">
        <v>366</v>
      </c>
      <c r="P33" s="1"/>
      <c r="Q33" s="1" t="s">
        <v>178</v>
      </c>
      <c r="R33" s="1" t="s">
        <v>178</v>
      </c>
      <c r="S33" s="1" t="s">
        <v>178</v>
      </c>
      <c r="T33" s="1" t="s">
        <v>178</v>
      </c>
      <c r="U33" s="55" t="s">
        <v>179</v>
      </c>
      <c r="V33" s="1" t="s">
        <v>178</v>
      </c>
      <c r="W33" s="17">
        <v>67.6</v>
      </c>
      <c r="X33" s="17"/>
      <c r="Y33" s="17" t="s">
        <v>109</v>
      </c>
      <c r="Z33" s="61" t="s">
        <v>109</v>
      </c>
    </row>
    <row r="34" spans="1:26" s="9" customFormat="1" ht="25.5">
      <c r="A34" s="1">
        <v>28</v>
      </c>
      <c r="B34" s="92" t="s">
        <v>58</v>
      </c>
      <c r="C34" s="1" t="s">
        <v>114</v>
      </c>
      <c r="D34" s="2" t="s">
        <v>108</v>
      </c>
      <c r="E34" s="2" t="s">
        <v>109</v>
      </c>
      <c r="F34" s="2" t="s">
        <v>109</v>
      </c>
      <c r="G34" s="1">
        <v>2003</v>
      </c>
      <c r="H34" s="110">
        <v>241000</v>
      </c>
      <c r="I34" s="32" t="s">
        <v>273</v>
      </c>
      <c r="J34" s="59" t="s">
        <v>132</v>
      </c>
      <c r="K34" s="1" t="s">
        <v>149</v>
      </c>
      <c r="L34" s="1" t="s">
        <v>166</v>
      </c>
      <c r="M34" s="1" t="s">
        <v>172</v>
      </c>
      <c r="N34" s="1" t="s">
        <v>173</v>
      </c>
      <c r="O34" s="2" t="s">
        <v>366</v>
      </c>
      <c r="P34" s="1"/>
      <c r="Q34" s="1" t="s">
        <v>178</v>
      </c>
      <c r="R34" s="1" t="s">
        <v>178</v>
      </c>
      <c r="S34" s="1" t="s">
        <v>178</v>
      </c>
      <c r="T34" s="1" t="s">
        <v>178</v>
      </c>
      <c r="U34" s="55" t="s">
        <v>179</v>
      </c>
      <c r="V34" s="1" t="s">
        <v>178</v>
      </c>
      <c r="W34" s="17">
        <v>67.6</v>
      </c>
      <c r="X34" s="17"/>
      <c r="Y34" s="17" t="s">
        <v>109</v>
      </c>
      <c r="Z34" s="61" t="s">
        <v>109</v>
      </c>
    </row>
    <row r="35" spans="1:26" s="9" customFormat="1" ht="25.5">
      <c r="A35" s="1">
        <v>29</v>
      </c>
      <c r="B35" s="92" t="s">
        <v>58</v>
      </c>
      <c r="C35" s="1" t="s">
        <v>114</v>
      </c>
      <c r="D35" s="2" t="s">
        <v>108</v>
      </c>
      <c r="E35" s="2" t="s">
        <v>109</v>
      </c>
      <c r="F35" s="2" t="s">
        <v>109</v>
      </c>
      <c r="G35" s="1">
        <v>2003</v>
      </c>
      <c r="H35" s="110">
        <v>241000</v>
      </c>
      <c r="I35" s="32" t="s">
        <v>273</v>
      </c>
      <c r="J35" s="59" t="s">
        <v>132</v>
      </c>
      <c r="K35" s="1" t="s">
        <v>149</v>
      </c>
      <c r="L35" s="1" t="s">
        <v>166</v>
      </c>
      <c r="M35" s="1" t="s">
        <v>172</v>
      </c>
      <c r="N35" s="1" t="s">
        <v>173</v>
      </c>
      <c r="O35" s="2" t="s">
        <v>366</v>
      </c>
      <c r="P35" s="1"/>
      <c r="Q35" s="1" t="s">
        <v>178</v>
      </c>
      <c r="R35" s="1" t="s">
        <v>178</v>
      </c>
      <c r="S35" s="1" t="s">
        <v>178</v>
      </c>
      <c r="T35" s="1" t="s">
        <v>178</v>
      </c>
      <c r="U35" s="55" t="s">
        <v>179</v>
      </c>
      <c r="V35" s="1" t="s">
        <v>178</v>
      </c>
      <c r="W35" s="17">
        <v>67.6</v>
      </c>
      <c r="X35" s="17"/>
      <c r="Y35" s="17" t="s">
        <v>109</v>
      </c>
      <c r="Z35" s="61" t="s">
        <v>109</v>
      </c>
    </row>
    <row r="36" spans="1:26" s="9" customFormat="1" ht="25.5">
      <c r="A36" s="1">
        <v>30</v>
      </c>
      <c r="B36" s="92" t="s">
        <v>59</v>
      </c>
      <c r="C36" s="1"/>
      <c r="D36" s="2" t="s">
        <v>108</v>
      </c>
      <c r="E36" s="2" t="s">
        <v>109</v>
      </c>
      <c r="F36" s="2" t="s">
        <v>109</v>
      </c>
      <c r="G36" s="1">
        <v>2003</v>
      </c>
      <c r="H36" s="110">
        <v>69682.9</v>
      </c>
      <c r="I36" s="32" t="s">
        <v>199</v>
      </c>
      <c r="J36" s="59" t="s">
        <v>132</v>
      </c>
      <c r="K36" s="1" t="s">
        <v>149</v>
      </c>
      <c r="L36" s="1"/>
      <c r="M36" s="1"/>
      <c r="N36" s="1"/>
      <c r="O36" s="2" t="s">
        <v>366</v>
      </c>
      <c r="P36" s="1"/>
      <c r="Q36" s="1" t="s">
        <v>179</v>
      </c>
      <c r="R36" s="1" t="s">
        <v>179</v>
      </c>
      <c r="S36" s="1" t="s">
        <v>179</v>
      </c>
      <c r="T36" s="1" t="s">
        <v>179</v>
      </c>
      <c r="U36" s="55" t="s">
        <v>179</v>
      </c>
      <c r="V36" s="1" t="s">
        <v>179</v>
      </c>
      <c r="W36" s="17"/>
      <c r="X36" s="17"/>
      <c r="Y36" s="17" t="s">
        <v>121</v>
      </c>
      <c r="Z36" s="61" t="s">
        <v>121</v>
      </c>
    </row>
    <row r="37" spans="1:26" s="9" customFormat="1" ht="25.5">
      <c r="A37" s="1">
        <v>31</v>
      </c>
      <c r="B37" s="92" t="s">
        <v>58</v>
      </c>
      <c r="C37" s="1" t="s">
        <v>114</v>
      </c>
      <c r="D37" s="56" t="s">
        <v>108</v>
      </c>
      <c r="E37" s="56" t="s">
        <v>109</v>
      </c>
      <c r="F37" s="56" t="s">
        <v>109</v>
      </c>
      <c r="G37" s="1">
        <v>2006</v>
      </c>
      <c r="H37" s="110">
        <v>148000</v>
      </c>
      <c r="I37" s="32" t="s">
        <v>273</v>
      </c>
      <c r="J37" s="59" t="s">
        <v>132</v>
      </c>
      <c r="K37" s="1" t="s">
        <v>150</v>
      </c>
      <c r="L37" s="1" t="s">
        <v>163</v>
      </c>
      <c r="M37" s="1" t="s">
        <v>168</v>
      </c>
      <c r="N37" s="1" t="s">
        <v>174</v>
      </c>
      <c r="O37" s="2" t="s">
        <v>371</v>
      </c>
      <c r="P37" s="1"/>
      <c r="Q37" s="1" t="s">
        <v>178</v>
      </c>
      <c r="R37" s="1" t="s">
        <v>178</v>
      </c>
      <c r="S37" s="1" t="s">
        <v>178</v>
      </c>
      <c r="T37" s="1" t="s">
        <v>178</v>
      </c>
      <c r="U37" s="55" t="s">
        <v>179</v>
      </c>
      <c r="V37" s="1" t="s">
        <v>178</v>
      </c>
      <c r="W37" s="17">
        <v>41.47</v>
      </c>
      <c r="X37" s="17"/>
      <c r="Y37" s="17" t="s">
        <v>109</v>
      </c>
      <c r="Z37" s="61" t="s">
        <v>109</v>
      </c>
    </row>
    <row r="38" spans="1:26" s="9" customFormat="1" ht="25.5">
      <c r="A38" s="1">
        <v>32</v>
      </c>
      <c r="B38" s="92" t="s">
        <v>58</v>
      </c>
      <c r="C38" s="1" t="s">
        <v>114</v>
      </c>
      <c r="D38" s="56" t="s">
        <v>108</v>
      </c>
      <c r="E38" s="56" t="s">
        <v>109</v>
      </c>
      <c r="F38" s="56" t="s">
        <v>109</v>
      </c>
      <c r="G38" s="1">
        <v>2006</v>
      </c>
      <c r="H38" s="110">
        <v>154000</v>
      </c>
      <c r="I38" s="32" t="s">
        <v>273</v>
      </c>
      <c r="J38" s="59" t="s">
        <v>132</v>
      </c>
      <c r="K38" s="1" t="s">
        <v>150</v>
      </c>
      <c r="L38" s="1" t="s">
        <v>163</v>
      </c>
      <c r="M38" s="1" t="s">
        <v>168</v>
      </c>
      <c r="N38" s="1" t="s">
        <v>174</v>
      </c>
      <c r="O38" s="2" t="s">
        <v>371</v>
      </c>
      <c r="P38" s="1"/>
      <c r="Q38" s="1" t="s">
        <v>178</v>
      </c>
      <c r="R38" s="1" t="s">
        <v>178</v>
      </c>
      <c r="S38" s="1" t="s">
        <v>178</v>
      </c>
      <c r="T38" s="1" t="s">
        <v>178</v>
      </c>
      <c r="U38" s="55" t="s">
        <v>179</v>
      </c>
      <c r="V38" s="1" t="s">
        <v>178</v>
      </c>
      <c r="W38" s="17">
        <v>43.11</v>
      </c>
      <c r="X38" s="17"/>
      <c r="Y38" s="17" t="s">
        <v>109</v>
      </c>
      <c r="Z38" s="61" t="s">
        <v>109</v>
      </c>
    </row>
    <row r="39" spans="1:26" s="9" customFormat="1" ht="25.5">
      <c r="A39" s="1">
        <v>33</v>
      </c>
      <c r="B39" s="92" t="s">
        <v>58</v>
      </c>
      <c r="C39" s="1" t="s">
        <v>114</v>
      </c>
      <c r="D39" s="56" t="s">
        <v>108</v>
      </c>
      <c r="E39" s="56" t="s">
        <v>109</v>
      </c>
      <c r="F39" s="56" t="s">
        <v>109</v>
      </c>
      <c r="G39" s="1">
        <v>2006</v>
      </c>
      <c r="H39" s="110">
        <v>180000</v>
      </c>
      <c r="I39" s="32" t="s">
        <v>273</v>
      </c>
      <c r="J39" s="59" t="s">
        <v>132</v>
      </c>
      <c r="K39" s="1" t="s">
        <v>150</v>
      </c>
      <c r="L39" s="1" t="s">
        <v>163</v>
      </c>
      <c r="M39" s="1" t="s">
        <v>168</v>
      </c>
      <c r="N39" s="1" t="s">
        <v>174</v>
      </c>
      <c r="O39" s="2" t="s">
        <v>371</v>
      </c>
      <c r="P39" s="1"/>
      <c r="Q39" s="1" t="s">
        <v>178</v>
      </c>
      <c r="R39" s="1" t="s">
        <v>178</v>
      </c>
      <c r="S39" s="1" t="s">
        <v>178</v>
      </c>
      <c r="T39" s="1" t="s">
        <v>178</v>
      </c>
      <c r="U39" s="55" t="s">
        <v>179</v>
      </c>
      <c r="V39" s="1" t="s">
        <v>178</v>
      </c>
      <c r="W39" s="17">
        <v>50.36</v>
      </c>
      <c r="X39" s="17"/>
      <c r="Y39" s="17" t="s">
        <v>109</v>
      </c>
      <c r="Z39" s="61" t="s">
        <v>109</v>
      </c>
    </row>
    <row r="40" spans="1:26" s="9" customFormat="1" ht="25.5">
      <c r="A40" s="1">
        <v>34</v>
      </c>
      <c r="B40" s="92" t="s">
        <v>575</v>
      </c>
      <c r="C40" s="1"/>
      <c r="D40" s="56" t="s">
        <v>108</v>
      </c>
      <c r="E40" s="56" t="s">
        <v>109</v>
      </c>
      <c r="F40" s="56" t="s">
        <v>109</v>
      </c>
      <c r="G40" s="1"/>
      <c r="H40" s="110">
        <v>100000</v>
      </c>
      <c r="I40" s="32" t="s">
        <v>273</v>
      </c>
      <c r="J40" s="59" t="s">
        <v>132</v>
      </c>
      <c r="K40" s="1" t="s">
        <v>576</v>
      </c>
      <c r="L40" s="1" t="s">
        <v>163</v>
      </c>
      <c r="M40" s="1" t="s">
        <v>168</v>
      </c>
      <c r="N40" s="1" t="s">
        <v>174</v>
      </c>
      <c r="O40" s="2" t="s">
        <v>371</v>
      </c>
      <c r="P40" s="1"/>
      <c r="Q40" s="1" t="s">
        <v>178</v>
      </c>
      <c r="R40" s="1" t="s">
        <v>178</v>
      </c>
      <c r="S40" s="1" t="s">
        <v>178</v>
      </c>
      <c r="T40" s="1" t="s">
        <v>178</v>
      </c>
      <c r="U40" s="55" t="s">
        <v>179</v>
      </c>
      <c r="V40" s="1" t="s">
        <v>178</v>
      </c>
      <c r="W40" s="17"/>
      <c r="X40" s="17"/>
      <c r="Y40" s="17"/>
      <c r="Z40" s="61"/>
    </row>
    <row r="41" spans="1:26" s="9" customFormat="1" ht="25.5">
      <c r="A41" s="1">
        <v>35</v>
      </c>
      <c r="B41" s="92" t="s">
        <v>575</v>
      </c>
      <c r="C41" s="1"/>
      <c r="D41" s="56" t="s">
        <v>108</v>
      </c>
      <c r="E41" s="56" t="s">
        <v>109</v>
      </c>
      <c r="F41" s="56" t="s">
        <v>109</v>
      </c>
      <c r="G41" s="1"/>
      <c r="H41" s="110">
        <v>100000</v>
      </c>
      <c r="I41" s="32" t="s">
        <v>273</v>
      </c>
      <c r="J41" s="59" t="s">
        <v>132</v>
      </c>
      <c r="K41" s="1" t="s">
        <v>577</v>
      </c>
      <c r="L41" s="1" t="s">
        <v>163</v>
      </c>
      <c r="M41" s="1" t="s">
        <v>168</v>
      </c>
      <c r="N41" s="1" t="s">
        <v>174</v>
      </c>
      <c r="O41" s="2" t="s">
        <v>371</v>
      </c>
      <c r="P41" s="1"/>
      <c r="Q41" s="1" t="s">
        <v>178</v>
      </c>
      <c r="R41" s="1" t="s">
        <v>178</v>
      </c>
      <c r="S41" s="1" t="s">
        <v>178</v>
      </c>
      <c r="T41" s="1" t="s">
        <v>178</v>
      </c>
      <c r="U41" s="55" t="s">
        <v>179</v>
      </c>
      <c r="V41" s="1" t="s">
        <v>178</v>
      </c>
      <c r="W41" s="17"/>
      <c r="X41" s="17"/>
      <c r="Y41" s="17"/>
      <c r="Z41" s="61"/>
    </row>
    <row r="42" spans="1:26" s="9" customFormat="1" ht="25.5">
      <c r="A42" s="1">
        <v>36</v>
      </c>
      <c r="B42" s="92" t="s">
        <v>575</v>
      </c>
      <c r="C42" s="1"/>
      <c r="D42" s="56" t="s">
        <v>108</v>
      </c>
      <c r="E42" s="56" t="s">
        <v>109</v>
      </c>
      <c r="F42" s="56" t="s">
        <v>109</v>
      </c>
      <c r="G42" s="1"/>
      <c r="H42" s="110">
        <v>100000</v>
      </c>
      <c r="I42" s="32" t="s">
        <v>273</v>
      </c>
      <c r="J42" s="59" t="s">
        <v>132</v>
      </c>
      <c r="K42" s="1" t="s">
        <v>578</v>
      </c>
      <c r="L42" s="1" t="s">
        <v>163</v>
      </c>
      <c r="M42" s="1" t="s">
        <v>168</v>
      </c>
      <c r="N42" s="1" t="s">
        <v>174</v>
      </c>
      <c r="O42" s="2" t="s">
        <v>371</v>
      </c>
      <c r="P42" s="1"/>
      <c r="Q42" s="1" t="s">
        <v>178</v>
      </c>
      <c r="R42" s="1" t="s">
        <v>178</v>
      </c>
      <c r="S42" s="1" t="s">
        <v>178</v>
      </c>
      <c r="T42" s="1" t="s">
        <v>178</v>
      </c>
      <c r="U42" s="55" t="s">
        <v>179</v>
      </c>
      <c r="V42" s="1" t="s">
        <v>178</v>
      </c>
      <c r="W42" s="17"/>
      <c r="X42" s="17"/>
      <c r="Y42" s="17"/>
      <c r="Z42" s="61"/>
    </row>
    <row r="43" spans="1:26" s="9" customFormat="1" ht="25.5">
      <c r="A43" s="1">
        <v>37</v>
      </c>
      <c r="B43" s="92" t="s">
        <v>51</v>
      </c>
      <c r="C43" s="1"/>
      <c r="D43" s="56" t="s">
        <v>108</v>
      </c>
      <c r="E43" s="56" t="s">
        <v>109</v>
      </c>
      <c r="F43" s="56" t="s">
        <v>109</v>
      </c>
      <c r="G43" s="1">
        <v>2006</v>
      </c>
      <c r="H43" s="110">
        <v>41000</v>
      </c>
      <c r="I43" s="32" t="s">
        <v>273</v>
      </c>
      <c r="J43" s="59" t="s">
        <v>132</v>
      </c>
      <c r="K43" s="1" t="s">
        <v>150</v>
      </c>
      <c r="L43" s="1" t="s">
        <v>163</v>
      </c>
      <c r="M43" s="1" t="s">
        <v>168</v>
      </c>
      <c r="N43" s="1" t="s">
        <v>174</v>
      </c>
      <c r="O43" s="2" t="s">
        <v>371</v>
      </c>
      <c r="P43" s="1"/>
      <c r="Q43" s="1" t="s">
        <v>178</v>
      </c>
      <c r="R43" s="1" t="s">
        <v>178</v>
      </c>
      <c r="S43" s="1" t="s">
        <v>179</v>
      </c>
      <c r="T43" s="1" t="s">
        <v>178</v>
      </c>
      <c r="U43" s="55" t="s">
        <v>179</v>
      </c>
      <c r="V43" s="1" t="s">
        <v>179</v>
      </c>
      <c r="W43" s="17">
        <v>22.34</v>
      </c>
      <c r="X43" s="17"/>
      <c r="Y43" s="17" t="s">
        <v>109</v>
      </c>
      <c r="Z43" s="61" t="s">
        <v>109</v>
      </c>
    </row>
    <row r="44" spans="1:26" s="9" customFormat="1" ht="25.5">
      <c r="A44" s="1">
        <v>38</v>
      </c>
      <c r="B44" s="92" t="s">
        <v>58</v>
      </c>
      <c r="C44" s="1" t="s">
        <v>114</v>
      </c>
      <c r="D44" s="56" t="s">
        <v>108</v>
      </c>
      <c r="E44" s="56" t="s">
        <v>109</v>
      </c>
      <c r="F44" s="56" t="s">
        <v>109</v>
      </c>
      <c r="G44" s="1">
        <v>2006</v>
      </c>
      <c r="H44" s="110">
        <v>192000</v>
      </c>
      <c r="I44" s="32" t="s">
        <v>273</v>
      </c>
      <c r="J44" s="59" t="s">
        <v>132</v>
      </c>
      <c r="K44" s="1" t="s">
        <v>151</v>
      </c>
      <c r="L44" s="1" t="s">
        <v>163</v>
      </c>
      <c r="M44" s="1" t="s">
        <v>168</v>
      </c>
      <c r="N44" s="1" t="s">
        <v>174</v>
      </c>
      <c r="O44" s="2" t="s">
        <v>371</v>
      </c>
      <c r="P44" s="1"/>
      <c r="Q44" s="1" t="s">
        <v>178</v>
      </c>
      <c r="R44" s="1" t="s">
        <v>178</v>
      </c>
      <c r="S44" s="1" t="s">
        <v>178</v>
      </c>
      <c r="T44" s="1" t="s">
        <v>178</v>
      </c>
      <c r="U44" s="55" t="s">
        <v>179</v>
      </c>
      <c r="V44" s="1" t="s">
        <v>178</v>
      </c>
      <c r="W44" s="17">
        <v>53.86</v>
      </c>
      <c r="X44" s="17"/>
      <c r="Y44" s="17" t="s">
        <v>109</v>
      </c>
      <c r="Z44" s="61" t="s">
        <v>109</v>
      </c>
    </row>
    <row r="45" spans="1:26" s="9" customFormat="1" ht="25.5">
      <c r="A45" s="1">
        <v>39</v>
      </c>
      <c r="B45" s="92" t="s">
        <v>51</v>
      </c>
      <c r="C45" s="1"/>
      <c r="D45" s="56" t="s">
        <v>108</v>
      </c>
      <c r="E45" s="56" t="s">
        <v>109</v>
      </c>
      <c r="F45" s="56" t="s">
        <v>109</v>
      </c>
      <c r="G45" s="1">
        <v>2006</v>
      </c>
      <c r="H45" s="110">
        <v>30000</v>
      </c>
      <c r="I45" s="32" t="s">
        <v>273</v>
      </c>
      <c r="J45" s="59" t="s">
        <v>132</v>
      </c>
      <c r="K45" s="1" t="s">
        <v>151</v>
      </c>
      <c r="L45" s="1" t="s">
        <v>163</v>
      </c>
      <c r="M45" s="1" t="s">
        <v>168</v>
      </c>
      <c r="N45" s="1" t="s">
        <v>174</v>
      </c>
      <c r="O45" s="2" t="s">
        <v>371</v>
      </c>
      <c r="P45" s="1"/>
      <c r="Q45" s="1" t="s">
        <v>178</v>
      </c>
      <c r="R45" s="1" t="s">
        <v>178</v>
      </c>
      <c r="S45" s="1" t="s">
        <v>179</v>
      </c>
      <c r="T45" s="1" t="s">
        <v>178</v>
      </c>
      <c r="U45" s="55" t="s">
        <v>179</v>
      </c>
      <c r="V45" s="1" t="s">
        <v>179</v>
      </c>
      <c r="W45" s="17">
        <v>16.29</v>
      </c>
      <c r="X45" s="17"/>
      <c r="Y45" s="17" t="s">
        <v>109</v>
      </c>
      <c r="Z45" s="61" t="s">
        <v>109</v>
      </c>
    </row>
    <row r="46" spans="1:26" s="9" customFormat="1" ht="25.5">
      <c r="A46" s="1">
        <v>40</v>
      </c>
      <c r="B46" s="92" t="s">
        <v>58</v>
      </c>
      <c r="C46" s="1" t="s">
        <v>114</v>
      </c>
      <c r="D46" s="56" t="s">
        <v>108</v>
      </c>
      <c r="E46" s="56" t="s">
        <v>109</v>
      </c>
      <c r="F46" s="56" t="s">
        <v>109</v>
      </c>
      <c r="G46" s="1">
        <v>2006</v>
      </c>
      <c r="H46" s="110">
        <v>192000</v>
      </c>
      <c r="I46" s="32" t="s">
        <v>273</v>
      </c>
      <c r="J46" s="59" t="s">
        <v>132</v>
      </c>
      <c r="K46" s="1" t="s">
        <v>151</v>
      </c>
      <c r="L46" s="1" t="s">
        <v>163</v>
      </c>
      <c r="M46" s="1" t="s">
        <v>168</v>
      </c>
      <c r="N46" s="1" t="s">
        <v>174</v>
      </c>
      <c r="O46" s="2" t="s">
        <v>371</v>
      </c>
      <c r="P46" s="1"/>
      <c r="Q46" s="1" t="s">
        <v>178</v>
      </c>
      <c r="R46" s="1" t="s">
        <v>178</v>
      </c>
      <c r="S46" s="1" t="s">
        <v>178</v>
      </c>
      <c r="T46" s="1" t="s">
        <v>178</v>
      </c>
      <c r="U46" s="55" t="s">
        <v>179</v>
      </c>
      <c r="V46" s="1" t="s">
        <v>178</v>
      </c>
      <c r="W46" s="17">
        <v>53.62</v>
      </c>
      <c r="X46" s="17"/>
      <c r="Y46" s="17" t="s">
        <v>109</v>
      </c>
      <c r="Z46" s="61" t="s">
        <v>109</v>
      </c>
    </row>
    <row r="47" spans="1:26" s="9" customFormat="1" ht="25.5">
      <c r="A47" s="1">
        <v>41</v>
      </c>
      <c r="B47" s="92" t="s">
        <v>51</v>
      </c>
      <c r="C47" s="1"/>
      <c r="D47" s="56" t="s">
        <v>108</v>
      </c>
      <c r="E47" s="56" t="s">
        <v>109</v>
      </c>
      <c r="F47" s="56" t="s">
        <v>109</v>
      </c>
      <c r="G47" s="1">
        <v>2006</v>
      </c>
      <c r="H47" s="110">
        <v>31000</v>
      </c>
      <c r="I47" s="32" t="s">
        <v>273</v>
      </c>
      <c r="J47" s="59" t="s">
        <v>132</v>
      </c>
      <c r="K47" s="1" t="s">
        <v>151</v>
      </c>
      <c r="L47" s="1" t="s">
        <v>163</v>
      </c>
      <c r="M47" s="1" t="s">
        <v>168</v>
      </c>
      <c r="N47" s="1" t="s">
        <v>174</v>
      </c>
      <c r="O47" s="2" t="s">
        <v>371</v>
      </c>
      <c r="P47" s="1"/>
      <c r="Q47" s="1" t="s">
        <v>178</v>
      </c>
      <c r="R47" s="1" t="s">
        <v>178</v>
      </c>
      <c r="S47" s="1" t="s">
        <v>179</v>
      </c>
      <c r="T47" s="1" t="s">
        <v>178</v>
      </c>
      <c r="U47" s="55" t="s">
        <v>179</v>
      </c>
      <c r="V47" s="1" t="s">
        <v>179</v>
      </c>
      <c r="W47" s="17">
        <v>16.67</v>
      </c>
      <c r="X47" s="17"/>
      <c r="Y47" s="17" t="s">
        <v>109</v>
      </c>
      <c r="Z47" s="61" t="s">
        <v>109</v>
      </c>
    </row>
    <row r="48" spans="1:26" s="9" customFormat="1" ht="25.5">
      <c r="A48" s="1">
        <v>42</v>
      </c>
      <c r="B48" s="92" t="s">
        <v>575</v>
      </c>
      <c r="C48" s="1"/>
      <c r="D48" s="56" t="s">
        <v>108</v>
      </c>
      <c r="E48" s="56" t="s">
        <v>109</v>
      </c>
      <c r="F48" s="56" t="s">
        <v>109</v>
      </c>
      <c r="G48" s="1"/>
      <c r="H48" s="110">
        <v>100000</v>
      </c>
      <c r="I48" s="32" t="s">
        <v>273</v>
      </c>
      <c r="J48" s="59" t="s">
        <v>132</v>
      </c>
      <c r="K48" s="1" t="s">
        <v>571</v>
      </c>
      <c r="L48" s="1" t="s">
        <v>163</v>
      </c>
      <c r="M48" s="1" t="s">
        <v>168</v>
      </c>
      <c r="N48" s="1" t="s">
        <v>174</v>
      </c>
      <c r="O48" s="2" t="s">
        <v>371</v>
      </c>
      <c r="P48" s="1"/>
      <c r="Q48" s="1" t="s">
        <v>178</v>
      </c>
      <c r="R48" s="1" t="s">
        <v>178</v>
      </c>
      <c r="S48" s="1" t="s">
        <v>178</v>
      </c>
      <c r="T48" s="1" t="s">
        <v>178</v>
      </c>
      <c r="U48" s="55" t="s">
        <v>179</v>
      </c>
      <c r="V48" s="1" t="s">
        <v>178</v>
      </c>
      <c r="W48" s="17"/>
      <c r="X48" s="17"/>
      <c r="Y48" s="17"/>
      <c r="Z48" s="61"/>
    </row>
    <row r="49" spans="1:26" s="9" customFormat="1" ht="25.5">
      <c r="A49" s="1">
        <v>43</v>
      </c>
      <c r="B49" s="92" t="s">
        <v>575</v>
      </c>
      <c r="C49" s="1"/>
      <c r="D49" s="56" t="s">
        <v>108</v>
      </c>
      <c r="E49" s="56" t="s">
        <v>109</v>
      </c>
      <c r="F49" s="56" t="s">
        <v>109</v>
      </c>
      <c r="G49" s="1"/>
      <c r="H49" s="110">
        <v>100000</v>
      </c>
      <c r="I49" s="32" t="s">
        <v>273</v>
      </c>
      <c r="J49" s="59" t="s">
        <v>132</v>
      </c>
      <c r="K49" s="1" t="s">
        <v>572</v>
      </c>
      <c r="L49" s="1" t="s">
        <v>163</v>
      </c>
      <c r="M49" s="1" t="s">
        <v>168</v>
      </c>
      <c r="N49" s="1" t="s">
        <v>174</v>
      </c>
      <c r="O49" s="2" t="s">
        <v>371</v>
      </c>
      <c r="P49" s="1"/>
      <c r="Q49" s="1" t="s">
        <v>178</v>
      </c>
      <c r="R49" s="1" t="s">
        <v>178</v>
      </c>
      <c r="S49" s="1" t="s">
        <v>178</v>
      </c>
      <c r="T49" s="1" t="s">
        <v>178</v>
      </c>
      <c r="U49" s="55" t="s">
        <v>179</v>
      </c>
      <c r="V49" s="1" t="s">
        <v>178</v>
      </c>
      <c r="W49" s="17"/>
      <c r="X49" s="17"/>
      <c r="Y49" s="17"/>
      <c r="Z49" s="61"/>
    </row>
    <row r="50" spans="1:26" s="9" customFormat="1" ht="25.5">
      <c r="A50" s="1">
        <v>44</v>
      </c>
      <c r="B50" s="92" t="s">
        <v>575</v>
      </c>
      <c r="C50" s="1"/>
      <c r="D50" s="56" t="s">
        <v>108</v>
      </c>
      <c r="E50" s="56" t="s">
        <v>109</v>
      </c>
      <c r="F50" s="56" t="s">
        <v>109</v>
      </c>
      <c r="G50" s="1"/>
      <c r="H50" s="110">
        <v>100000</v>
      </c>
      <c r="I50" s="32" t="s">
        <v>273</v>
      </c>
      <c r="J50" s="59" t="s">
        <v>132</v>
      </c>
      <c r="K50" s="1" t="s">
        <v>573</v>
      </c>
      <c r="L50" s="1" t="s">
        <v>163</v>
      </c>
      <c r="M50" s="1" t="s">
        <v>168</v>
      </c>
      <c r="N50" s="1" t="s">
        <v>174</v>
      </c>
      <c r="O50" s="2" t="s">
        <v>371</v>
      </c>
      <c r="P50" s="1"/>
      <c r="Q50" s="1" t="s">
        <v>178</v>
      </c>
      <c r="R50" s="1" t="s">
        <v>178</v>
      </c>
      <c r="S50" s="1" t="s">
        <v>178</v>
      </c>
      <c r="T50" s="1" t="s">
        <v>178</v>
      </c>
      <c r="U50" s="55" t="s">
        <v>179</v>
      </c>
      <c r="V50" s="1" t="s">
        <v>178</v>
      </c>
      <c r="W50" s="17"/>
      <c r="X50" s="17"/>
      <c r="Y50" s="17"/>
      <c r="Z50" s="61"/>
    </row>
    <row r="51" spans="1:26" s="9" customFormat="1" ht="25.5">
      <c r="A51" s="1">
        <v>45</v>
      </c>
      <c r="B51" s="92" t="s">
        <v>575</v>
      </c>
      <c r="C51" s="1"/>
      <c r="D51" s="56" t="s">
        <v>108</v>
      </c>
      <c r="E51" s="56" t="s">
        <v>109</v>
      </c>
      <c r="F51" s="56" t="s">
        <v>109</v>
      </c>
      <c r="G51" s="1"/>
      <c r="H51" s="110">
        <v>100000</v>
      </c>
      <c r="I51" s="32" t="s">
        <v>273</v>
      </c>
      <c r="J51" s="59" t="s">
        <v>132</v>
      </c>
      <c r="K51" s="1" t="s">
        <v>574</v>
      </c>
      <c r="L51" s="1" t="s">
        <v>163</v>
      </c>
      <c r="M51" s="1" t="s">
        <v>168</v>
      </c>
      <c r="N51" s="1" t="s">
        <v>174</v>
      </c>
      <c r="O51" s="2" t="s">
        <v>371</v>
      </c>
      <c r="P51" s="1"/>
      <c r="Q51" s="1" t="s">
        <v>178</v>
      </c>
      <c r="R51" s="1" t="s">
        <v>178</v>
      </c>
      <c r="S51" s="1" t="s">
        <v>178</v>
      </c>
      <c r="T51" s="1" t="s">
        <v>178</v>
      </c>
      <c r="U51" s="55" t="s">
        <v>179</v>
      </c>
      <c r="V51" s="1" t="s">
        <v>178</v>
      </c>
      <c r="W51" s="17"/>
      <c r="X51" s="17"/>
      <c r="Y51" s="17"/>
      <c r="Z51" s="61"/>
    </row>
    <row r="52" spans="1:26" s="9" customFormat="1" ht="25.5">
      <c r="A52" s="1">
        <v>46</v>
      </c>
      <c r="B52" s="92" t="s">
        <v>58</v>
      </c>
      <c r="C52" s="1" t="s">
        <v>114</v>
      </c>
      <c r="D52" s="56" t="s">
        <v>108</v>
      </c>
      <c r="E52" s="56" t="s">
        <v>109</v>
      </c>
      <c r="F52" s="56" t="s">
        <v>109</v>
      </c>
      <c r="G52" s="1">
        <v>2006</v>
      </c>
      <c r="H52" s="110">
        <v>192000</v>
      </c>
      <c r="I52" s="32" t="s">
        <v>273</v>
      </c>
      <c r="J52" s="59" t="s">
        <v>132</v>
      </c>
      <c r="K52" s="1" t="s">
        <v>151</v>
      </c>
      <c r="L52" s="1" t="s">
        <v>163</v>
      </c>
      <c r="M52" s="1" t="s">
        <v>168</v>
      </c>
      <c r="N52" s="1" t="s">
        <v>174</v>
      </c>
      <c r="O52" s="2" t="s">
        <v>371</v>
      </c>
      <c r="P52" s="1"/>
      <c r="Q52" s="1" t="s">
        <v>178</v>
      </c>
      <c r="R52" s="1" t="s">
        <v>178</v>
      </c>
      <c r="S52" s="1" t="s">
        <v>178</v>
      </c>
      <c r="T52" s="1" t="s">
        <v>178</v>
      </c>
      <c r="U52" s="55" t="s">
        <v>179</v>
      </c>
      <c r="V52" s="1" t="s">
        <v>178</v>
      </c>
      <c r="W52" s="17">
        <v>53.62</v>
      </c>
      <c r="X52" s="17"/>
      <c r="Y52" s="17" t="s">
        <v>109</v>
      </c>
      <c r="Z52" s="61" t="s">
        <v>109</v>
      </c>
    </row>
    <row r="53" spans="1:26" s="9" customFormat="1" ht="25.5">
      <c r="A53" s="1">
        <v>47</v>
      </c>
      <c r="B53" s="92" t="s">
        <v>58</v>
      </c>
      <c r="C53" s="1" t="s">
        <v>114</v>
      </c>
      <c r="D53" s="56" t="s">
        <v>108</v>
      </c>
      <c r="E53" s="56" t="s">
        <v>109</v>
      </c>
      <c r="F53" s="56" t="s">
        <v>109</v>
      </c>
      <c r="G53" s="1">
        <v>2006</v>
      </c>
      <c r="H53" s="110">
        <v>269000</v>
      </c>
      <c r="I53" s="32" t="s">
        <v>273</v>
      </c>
      <c r="J53" s="59" t="s">
        <v>132</v>
      </c>
      <c r="K53" s="1" t="s">
        <v>151</v>
      </c>
      <c r="L53" s="1" t="s">
        <v>163</v>
      </c>
      <c r="M53" s="1" t="s">
        <v>168</v>
      </c>
      <c r="N53" s="1" t="s">
        <v>174</v>
      </c>
      <c r="O53" s="2" t="s">
        <v>371</v>
      </c>
      <c r="P53" s="1"/>
      <c r="Q53" s="1" t="s">
        <v>178</v>
      </c>
      <c r="R53" s="1" t="s">
        <v>178</v>
      </c>
      <c r="S53" s="1" t="s">
        <v>178</v>
      </c>
      <c r="T53" s="1" t="s">
        <v>178</v>
      </c>
      <c r="U53" s="55" t="s">
        <v>179</v>
      </c>
      <c r="V53" s="1" t="s">
        <v>178</v>
      </c>
      <c r="W53" s="17">
        <v>75.12</v>
      </c>
      <c r="X53" s="17"/>
      <c r="Y53" s="17" t="s">
        <v>109</v>
      </c>
      <c r="Z53" s="61" t="s">
        <v>109</v>
      </c>
    </row>
    <row r="54" spans="1:26" s="9" customFormat="1" ht="25.5">
      <c r="A54" s="1">
        <v>48</v>
      </c>
      <c r="B54" s="92" t="s">
        <v>58</v>
      </c>
      <c r="C54" s="1" t="s">
        <v>114</v>
      </c>
      <c r="D54" s="56" t="s">
        <v>108</v>
      </c>
      <c r="E54" s="56" t="s">
        <v>109</v>
      </c>
      <c r="F54" s="56" t="s">
        <v>109</v>
      </c>
      <c r="G54" s="1">
        <v>2006</v>
      </c>
      <c r="H54" s="110">
        <v>171000</v>
      </c>
      <c r="I54" s="32" t="s">
        <v>273</v>
      </c>
      <c r="J54" s="59" t="s">
        <v>132</v>
      </c>
      <c r="K54" s="1" t="s">
        <v>151</v>
      </c>
      <c r="L54" s="1" t="s">
        <v>163</v>
      </c>
      <c r="M54" s="1" t="s">
        <v>168</v>
      </c>
      <c r="N54" s="1" t="s">
        <v>174</v>
      </c>
      <c r="O54" s="2" t="s">
        <v>371</v>
      </c>
      <c r="P54" s="1"/>
      <c r="Q54" s="1" t="s">
        <v>178</v>
      </c>
      <c r="R54" s="1" t="s">
        <v>178</v>
      </c>
      <c r="S54" s="1" t="s">
        <v>178</v>
      </c>
      <c r="T54" s="1" t="s">
        <v>178</v>
      </c>
      <c r="U54" s="55" t="s">
        <v>179</v>
      </c>
      <c r="V54" s="1" t="s">
        <v>178</v>
      </c>
      <c r="W54" s="17">
        <v>47.83</v>
      </c>
      <c r="X54" s="17"/>
      <c r="Y54" s="17" t="s">
        <v>109</v>
      </c>
      <c r="Z54" s="61" t="s">
        <v>109</v>
      </c>
    </row>
    <row r="55" spans="1:26" s="9" customFormat="1" ht="25.5">
      <c r="A55" s="1">
        <v>49</v>
      </c>
      <c r="B55" s="92" t="s">
        <v>58</v>
      </c>
      <c r="C55" s="1" t="s">
        <v>114</v>
      </c>
      <c r="D55" s="56" t="s">
        <v>108</v>
      </c>
      <c r="E55" s="56" t="s">
        <v>109</v>
      </c>
      <c r="F55" s="56" t="s">
        <v>109</v>
      </c>
      <c r="G55" s="1">
        <v>2006</v>
      </c>
      <c r="H55" s="110">
        <v>162000</v>
      </c>
      <c r="I55" s="32" t="s">
        <v>273</v>
      </c>
      <c r="J55" s="59" t="s">
        <v>132</v>
      </c>
      <c r="K55" s="1" t="s">
        <v>151</v>
      </c>
      <c r="L55" s="1" t="s">
        <v>163</v>
      </c>
      <c r="M55" s="1" t="s">
        <v>168</v>
      </c>
      <c r="N55" s="1" t="s">
        <v>174</v>
      </c>
      <c r="O55" s="2" t="s">
        <v>371</v>
      </c>
      <c r="P55" s="1"/>
      <c r="Q55" s="1" t="s">
        <v>178</v>
      </c>
      <c r="R55" s="1" t="s">
        <v>178</v>
      </c>
      <c r="S55" s="1" t="s">
        <v>178</v>
      </c>
      <c r="T55" s="1" t="s">
        <v>178</v>
      </c>
      <c r="U55" s="55" t="s">
        <v>179</v>
      </c>
      <c r="V55" s="1" t="s">
        <v>178</v>
      </c>
      <c r="W55" s="17">
        <v>45.52</v>
      </c>
      <c r="X55" s="17"/>
      <c r="Y55" s="17" t="s">
        <v>109</v>
      </c>
      <c r="Z55" s="61" t="s">
        <v>109</v>
      </c>
    </row>
    <row r="56" spans="1:26" s="9" customFormat="1" ht="25.5">
      <c r="A56" s="1">
        <v>50</v>
      </c>
      <c r="B56" s="92" t="s">
        <v>58</v>
      </c>
      <c r="C56" s="1" t="s">
        <v>114</v>
      </c>
      <c r="D56" s="56" t="s">
        <v>108</v>
      </c>
      <c r="E56" s="56" t="s">
        <v>109</v>
      </c>
      <c r="F56" s="56" t="s">
        <v>109</v>
      </c>
      <c r="G56" s="1">
        <v>2006</v>
      </c>
      <c r="H56" s="110">
        <v>167000</v>
      </c>
      <c r="I56" s="32" t="s">
        <v>273</v>
      </c>
      <c r="J56" s="59" t="s">
        <v>132</v>
      </c>
      <c r="K56" s="1" t="s">
        <v>151</v>
      </c>
      <c r="L56" s="1" t="s">
        <v>163</v>
      </c>
      <c r="M56" s="1" t="s">
        <v>168</v>
      </c>
      <c r="N56" s="1" t="s">
        <v>174</v>
      </c>
      <c r="O56" s="2" t="s">
        <v>371</v>
      </c>
      <c r="P56" s="1"/>
      <c r="Q56" s="1" t="s">
        <v>178</v>
      </c>
      <c r="R56" s="1" t="s">
        <v>178</v>
      </c>
      <c r="S56" s="1" t="s">
        <v>178</v>
      </c>
      <c r="T56" s="1" t="s">
        <v>178</v>
      </c>
      <c r="U56" s="55" t="s">
        <v>179</v>
      </c>
      <c r="V56" s="1" t="s">
        <v>178</v>
      </c>
      <c r="W56" s="17">
        <v>46.83</v>
      </c>
      <c r="X56" s="17"/>
      <c r="Y56" s="17" t="s">
        <v>109</v>
      </c>
      <c r="Z56" s="61" t="s">
        <v>109</v>
      </c>
    </row>
    <row r="57" spans="1:26" s="9" customFormat="1" ht="25.5">
      <c r="A57" s="1">
        <v>51</v>
      </c>
      <c r="B57" s="92" t="s">
        <v>51</v>
      </c>
      <c r="C57" s="1"/>
      <c r="D57" s="56" t="s">
        <v>108</v>
      </c>
      <c r="E57" s="56" t="s">
        <v>109</v>
      </c>
      <c r="F57" s="56" t="s">
        <v>109</v>
      </c>
      <c r="G57" s="1">
        <v>2006</v>
      </c>
      <c r="H57" s="110">
        <v>38000</v>
      </c>
      <c r="I57" s="32" t="s">
        <v>273</v>
      </c>
      <c r="J57" s="59" t="s">
        <v>132</v>
      </c>
      <c r="K57" s="1" t="s">
        <v>151</v>
      </c>
      <c r="L57" s="1" t="s">
        <v>163</v>
      </c>
      <c r="M57" s="1" t="s">
        <v>168</v>
      </c>
      <c r="N57" s="1" t="s">
        <v>174</v>
      </c>
      <c r="O57" s="2" t="s">
        <v>371</v>
      </c>
      <c r="P57" s="1"/>
      <c r="Q57" s="1" t="s">
        <v>178</v>
      </c>
      <c r="R57" s="1" t="s">
        <v>178</v>
      </c>
      <c r="S57" s="1" t="s">
        <v>179</v>
      </c>
      <c r="T57" s="1" t="s">
        <v>178</v>
      </c>
      <c r="U57" s="55" t="s">
        <v>179</v>
      </c>
      <c r="V57" s="1" t="s">
        <v>179</v>
      </c>
      <c r="W57" s="17">
        <v>20.88</v>
      </c>
      <c r="X57" s="17"/>
      <c r="Y57" s="17" t="s">
        <v>109</v>
      </c>
      <c r="Z57" s="61" t="s">
        <v>109</v>
      </c>
    </row>
    <row r="58" spans="1:26" s="9" customFormat="1" ht="25.5">
      <c r="A58" s="1">
        <v>52</v>
      </c>
      <c r="B58" s="92" t="s">
        <v>58</v>
      </c>
      <c r="C58" s="1" t="s">
        <v>114</v>
      </c>
      <c r="D58" s="56" t="s">
        <v>108</v>
      </c>
      <c r="E58" s="56" t="s">
        <v>109</v>
      </c>
      <c r="F58" s="56" t="s">
        <v>109</v>
      </c>
      <c r="G58" s="1">
        <v>2006</v>
      </c>
      <c r="H58" s="110">
        <v>104000</v>
      </c>
      <c r="I58" s="32" t="s">
        <v>273</v>
      </c>
      <c r="J58" s="59" t="s">
        <v>132</v>
      </c>
      <c r="K58" s="1" t="s">
        <v>151</v>
      </c>
      <c r="L58" s="1" t="s">
        <v>163</v>
      </c>
      <c r="M58" s="1" t="s">
        <v>168</v>
      </c>
      <c r="N58" s="1" t="s">
        <v>174</v>
      </c>
      <c r="O58" s="2" t="s">
        <v>371</v>
      </c>
      <c r="P58" s="1"/>
      <c r="Q58" s="1" t="s">
        <v>178</v>
      </c>
      <c r="R58" s="1" t="s">
        <v>178</v>
      </c>
      <c r="S58" s="1" t="s">
        <v>178</v>
      </c>
      <c r="T58" s="1" t="s">
        <v>178</v>
      </c>
      <c r="U58" s="55" t="s">
        <v>179</v>
      </c>
      <c r="V58" s="1" t="s">
        <v>178</v>
      </c>
      <c r="W58" s="17">
        <v>55.24</v>
      </c>
      <c r="X58" s="17"/>
      <c r="Y58" s="17" t="s">
        <v>109</v>
      </c>
      <c r="Z58" s="61" t="s">
        <v>109</v>
      </c>
    </row>
    <row r="59" spans="1:26" s="9" customFormat="1" ht="25.5">
      <c r="A59" s="1">
        <v>53</v>
      </c>
      <c r="B59" s="92" t="s">
        <v>51</v>
      </c>
      <c r="C59" s="1"/>
      <c r="D59" s="56" t="s">
        <v>108</v>
      </c>
      <c r="E59" s="56" t="s">
        <v>109</v>
      </c>
      <c r="F59" s="56" t="s">
        <v>109</v>
      </c>
      <c r="G59" s="1">
        <v>2006</v>
      </c>
      <c r="H59" s="110">
        <v>54000</v>
      </c>
      <c r="I59" s="32" t="s">
        <v>273</v>
      </c>
      <c r="J59" s="59" t="s">
        <v>132</v>
      </c>
      <c r="K59" s="1" t="s">
        <v>151</v>
      </c>
      <c r="L59" s="1" t="s">
        <v>163</v>
      </c>
      <c r="M59" s="1" t="s">
        <v>168</v>
      </c>
      <c r="N59" s="1" t="s">
        <v>174</v>
      </c>
      <c r="O59" s="2" t="s">
        <v>371</v>
      </c>
      <c r="P59" s="1"/>
      <c r="Q59" s="1" t="s">
        <v>178</v>
      </c>
      <c r="R59" s="1" t="s">
        <v>178</v>
      </c>
      <c r="S59" s="1" t="s">
        <v>179</v>
      </c>
      <c r="T59" s="1" t="s">
        <v>178</v>
      </c>
      <c r="U59" s="55" t="s">
        <v>179</v>
      </c>
      <c r="V59" s="1" t="s">
        <v>179</v>
      </c>
      <c r="W59" s="17">
        <v>29.25</v>
      </c>
      <c r="X59" s="17"/>
      <c r="Y59" s="17" t="s">
        <v>109</v>
      </c>
      <c r="Z59" s="61" t="s">
        <v>109</v>
      </c>
    </row>
    <row r="60" spans="1:26" s="9" customFormat="1" ht="25.5">
      <c r="A60" s="1">
        <v>54</v>
      </c>
      <c r="B60" s="1" t="s">
        <v>350</v>
      </c>
      <c r="C60" s="1" t="s">
        <v>351</v>
      </c>
      <c r="D60" s="56" t="s">
        <v>108</v>
      </c>
      <c r="E60" s="56" t="s">
        <v>109</v>
      </c>
      <c r="F60" s="56" t="s">
        <v>109</v>
      </c>
      <c r="G60" s="1">
        <v>2006</v>
      </c>
      <c r="H60" s="110">
        <v>3225</v>
      </c>
      <c r="I60" s="108" t="s">
        <v>199</v>
      </c>
      <c r="J60" s="59" t="s">
        <v>132</v>
      </c>
      <c r="K60" s="1" t="s">
        <v>150</v>
      </c>
      <c r="L60" s="1"/>
      <c r="M60" s="1"/>
      <c r="N60" s="1"/>
      <c r="O60" s="2" t="s">
        <v>371</v>
      </c>
      <c r="P60" s="1"/>
      <c r="Q60" s="1" t="s">
        <v>179</v>
      </c>
      <c r="R60" s="1" t="s">
        <v>179</v>
      </c>
      <c r="S60" s="1" t="s">
        <v>179</v>
      </c>
      <c r="T60" s="1" t="s">
        <v>179</v>
      </c>
      <c r="U60" s="55" t="s">
        <v>179</v>
      </c>
      <c r="V60" s="1" t="s">
        <v>179</v>
      </c>
      <c r="W60" s="17"/>
      <c r="X60" s="17"/>
      <c r="Y60" s="17" t="s">
        <v>109</v>
      </c>
      <c r="Z60" s="61" t="s">
        <v>109</v>
      </c>
    </row>
    <row r="61" spans="1:26" s="9" customFormat="1" ht="25.5">
      <c r="A61" s="1">
        <v>55</v>
      </c>
      <c r="B61" s="1" t="s">
        <v>350</v>
      </c>
      <c r="C61" s="1" t="s">
        <v>351</v>
      </c>
      <c r="D61" s="56" t="s">
        <v>108</v>
      </c>
      <c r="E61" s="56" t="s">
        <v>109</v>
      </c>
      <c r="F61" s="56" t="s">
        <v>109</v>
      </c>
      <c r="G61" s="1">
        <v>2006</v>
      </c>
      <c r="H61" s="110">
        <v>3225</v>
      </c>
      <c r="I61" s="108" t="s">
        <v>199</v>
      </c>
      <c r="J61" s="59" t="s">
        <v>132</v>
      </c>
      <c r="K61" s="1" t="s">
        <v>353</v>
      </c>
      <c r="L61" s="1"/>
      <c r="M61" s="1"/>
      <c r="N61" s="1"/>
      <c r="O61" s="2" t="s">
        <v>371</v>
      </c>
      <c r="P61" s="1"/>
      <c r="Q61" s="1" t="s">
        <v>179</v>
      </c>
      <c r="R61" s="1" t="s">
        <v>179</v>
      </c>
      <c r="S61" s="1" t="s">
        <v>179</v>
      </c>
      <c r="T61" s="1" t="s">
        <v>179</v>
      </c>
      <c r="U61" s="55" t="s">
        <v>179</v>
      </c>
      <c r="V61" s="1" t="s">
        <v>179</v>
      </c>
      <c r="W61" s="17"/>
      <c r="X61" s="17"/>
      <c r="Y61" s="17" t="s">
        <v>109</v>
      </c>
      <c r="Z61" s="61" t="s">
        <v>109</v>
      </c>
    </row>
    <row r="62" spans="1:26" s="9" customFormat="1" ht="25.5">
      <c r="A62" s="1">
        <v>56</v>
      </c>
      <c r="B62" s="1" t="s">
        <v>350</v>
      </c>
      <c r="C62" s="1" t="s">
        <v>351</v>
      </c>
      <c r="D62" s="56" t="s">
        <v>108</v>
      </c>
      <c r="E62" s="56" t="s">
        <v>109</v>
      </c>
      <c r="F62" s="56" t="s">
        <v>109</v>
      </c>
      <c r="G62" s="1">
        <v>2008</v>
      </c>
      <c r="H62" s="110">
        <v>3284.47</v>
      </c>
      <c r="I62" s="108" t="s">
        <v>199</v>
      </c>
      <c r="J62" s="59" t="s">
        <v>132</v>
      </c>
      <c r="K62" s="1" t="s">
        <v>135</v>
      </c>
      <c r="L62" s="1"/>
      <c r="M62" s="1"/>
      <c r="N62" s="1"/>
      <c r="O62" s="2" t="s">
        <v>368</v>
      </c>
      <c r="P62" s="1"/>
      <c r="Q62" s="1" t="s">
        <v>179</v>
      </c>
      <c r="R62" s="1" t="s">
        <v>179</v>
      </c>
      <c r="S62" s="1" t="s">
        <v>179</v>
      </c>
      <c r="T62" s="1" t="s">
        <v>179</v>
      </c>
      <c r="U62" s="55" t="s">
        <v>179</v>
      </c>
      <c r="V62" s="1" t="s">
        <v>179</v>
      </c>
      <c r="W62" s="17"/>
      <c r="X62" s="17"/>
      <c r="Y62" s="17" t="s">
        <v>109</v>
      </c>
      <c r="Z62" s="61" t="s">
        <v>109</v>
      </c>
    </row>
    <row r="63" spans="1:26" s="9" customFormat="1" ht="25.5">
      <c r="A63" s="1">
        <v>57</v>
      </c>
      <c r="B63" s="1" t="s">
        <v>350</v>
      </c>
      <c r="C63" s="1" t="s">
        <v>351</v>
      </c>
      <c r="D63" s="56" t="s">
        <v>108</v>
      </c>
      <c r="E63" s="56" t="s">
        <v>109</v>
      </c>
      <c r="F63" s="56" t="s">
        <v>109</v>
      </c>
      <c r="G63" s="1">
        <v>2008</v>
      </c>
      <c r="H63" s="110">
        <v>3284.47</v>
      </c>
      <c r="I63" s="108" t="s">
        <v>199</v>
      </c>
      <c r="J63" s="59" t="s">
        <v>132</v>
      </c>
      <c r="K63" s="1" t="s">
        <v>136</v>
      </c>
      <c r="L63" s="1"/>
      <c r="M63" s="1"/>
      <c r="N63" s="1"/>
      <c r="O63" s="2" t="s">
        <v>371</v>
      </c>
      <c r="P63" s="1"/>
      <c r="Q63" s="1" t="s">
        <v>179</v>
      </c>
      <c r="R63" s="1" t="s">
        <v>179</v>
      </c>
      <c r="S63" s="1" t="s">
        <v>179</v>
      </c>
      <c r="T63" s="1" t="s">
        <v>179</v>
      </c>
      <c r="U63" s="55" t="s">
        <v>179</v>
      </c>
      <c r="V63" s="1" t="s">
        <v>179</v>
      </c>
      <c r="W63" s="17"/>
      <c r="X63" s="17"/>
      <c r="Y63" s="17" t="s">
        <v>109</v>
      </c>
      <c r="Z63" s="61" t="s">
        <v>109</v>
      </c>
    </row>
    <row r="64" spans="1:26" s="9" customFormat="1" ht="25.5">
      <c r="A64" s="1">
        <v>58</v>
      </c>
      <c r="B64" s="1" t="s">
        <v>350</v>
      </c>
      <c r="C64" s="1" t="s">
        <v>351</v>
      </c>
      <c r="D64" s="56" t="s">
        <v>108</v>
      </c>
      <c r="E64" s="56" t="s">
        <v>109</v>
      </c>
      <c r="F64" s="56" t="s">
        <v>109</v>
      </c>
      <c r="G64" s="1">
        <v>2008</v>
      </c>
      <c r="H64" s="110">
        <v>3284.47</v>
      </c>
      <c r="I64" s="108" t="s">
        <v>199</v>
      </c>
      <c r="J64" s="59" t="s">
        <v>132</v>
      </c>
      <c r="K64" s="1" t="s">
        <v>354</v>
      </c>
      <c r="L64" s="1"/>
      <c r="M64" s="1"/>
      <c r="N64" s="1"/>
      <c r="O64" s="2" t="s">
        <v>364</v>
      </c>
      <c r="P64" s="1"/>
      <c r="Q64" s="1" t="s">
        <v>179</v>
      </c>
      <c r="R64" s="1" t="s">
        <v>179</v>
      </c>
      <c r="S64" s="1" t="s">
        <v>179</v>
      </c>
      <c r="T64" s="1" t="s">
        <v>179</v>
      </c>
      <c r="U64" s="55" t="s">
        <v>179</v>
      </c>
      <c r="V64" s="1" t="s">
        <v>179</v>
      </c>
      <c r="W64" s="17"/>
      <c r="X64" s="17"/>
      <c r="Y64" s="17" t="s">
        <v>109</v>
      </c>
      <c r="Z64" s="61" t="s">
        <v>109</v>
      </c>
    </row>
    <row r="65" spans="1:26" s="9" customFormat="1" ht="25.5">
      <c r="A65" s="1">
        <v>59</v>
      </c>
      <c r="B65" s="1" t="s">
        <v>350</v>
      </c>
      <c r="C65" s="1" t="s">
        <v>351</v>
      </c>
      <c r="D65" s="56" t="s">
        <v>108</v>
      </c>
      <c r="E65" s="56" t="s">
        <v>109</v>
      </c>
      <c r="F65" s="56" t="s">
        <v>109</v>
      </c>
      <c r="G65" s="1">
        <v>2008</v>
      </c>
      <c r="H65" s="110">
        <v>3284.48</v>
      </c>
      <c r="I65" s="108" t="s">
        <v>199</v>
      </c>
      <c r="J65" s="59" t="s">
        <v>132</v>
      </c>
      <c r="K65" s="1" t="s">
        <v>152</v>
      </c>
      <c r="L65" s="1"/>
      <c r="M65" s="1"/>
      <c r="N65" s="1"/>
      <c r="O65" s="2" t="s">
        <v>371</v>
      </c>
      <c r="P65" s="1"/>
      <c r="Q65" s="1" t="s">
        <v>179</v>
      </c>
      <c r="R65" s="1" t="s">
        <v>179</v>
      </c>
      <c r="S65" s="1" t="s">
        <v>179</v>
      </c>
      <c r="T65" s="1" t="s">
        <v>179</v>
      </c>
      <c r="U65" s="55" t="s">
        <v>179</v>
      </c>
      <c r="V65" s="1" t="s">
        <v>179</v>
      </c>
      <c r="W65" s="17"/>
      <c r="X65" s="17"/>
      <c r="Y65" s="17" t="s">
        <v>109</v>
      </c>
      <c r="Z65" s="61" t="s">
        <v>109</v>
      </c>
    </row>
    <row r="66" spans="1:26" s="9" customFormat="1" ht="51">
      <c r="A66" s="1">
        <v>60</v>
      </c>
      <c r="B66" s="92" t="s">
        <v>60</v>
      </c>
      <c r="C66" s="1"/>
      <c r="D66" s="56" t="s">
        <v>108</v>
      </c>
      <c r="E66" s="56" t="s">
        <v>109</v>
      </c>
      <c r="F66" s="56" t="s">
        <v>109</v>
      </c>
      <c r="G66" s="1">
        <v>2008</v>
      </c>
      <c r="H66" s="110">
        <v>1678405.35</v>
      </c>
      <c r="I66" s="108" t="s">
        <v>199</v>
      </c>
      <c r="J66" s="59" t="s">
        <v>129</v>
      </c>
      <c r="K66" s="1" t="s">
        <v>133</v>
      </c>
      <c r="L66" s="1" t="s">
        <v>166</v>
      </c>
      <c r="M66" s="1"/>
      <c r="N66" s="1" t="s">
        <v>175</v>
      </c>
      <c r="O66" s="2" t="s">
        <v>366</v>
      </c>
      <c r="P66" s="1" t="s">
        <v>376</v>
      </c>
      <c r="Q66" s="1" t="s">
        <v>178</v>
      </c>
      <c r="R66" s="1" t="s">
        <v>178</v>
      </c>
      <c r="S66" s="1" t="s">
        <v>179</v>
      </c>
      <c r="T66" s="1" t="s">
        <v>178</v>
      </c>
      <c r="U66" s="55" t="s">
        <v>179</v>
      </c>
      <c r="V66" s="1" t="s">
        <v>179</v>
      </c>
      <c r="W66" s="17"/>
      <c r="X66" s="17">
        <v>1</v>
      </c>
      <c r="Y66" s="17" t="s">
        <v>109</v>
      </c>
      <c r="Z66" s="61" t="s">
        <v>109</v>
      </c>
    </row>
    <row r="67" spans="1:26" s="9" customFormat="1" ht="25.5">
      <c r="A67" s="1">
        <v>61</v>
      </c>
      <c r="B67" s="1" t="s">
        <v>350</v>
      </c>
      <c r="C67" s="1" t="s">
        <v>351</v>
      </c>
      <c r="D67" s="56" t="s">
        <v>108</v>
      </c>
      <c r="E67" s="56" t="s">
        <v>109</v>
      </c>
      <c r="F67" s="56" t="s">
        <v>109</v>
      </c>
      <c r="G67" s="1">
        <v>2009</v>
      </c>
      <c r="H67" s="110">
        <v>5722.47</v>
      </c>
      <c r="I67" s="108" t="s">
        <v>199</v>
      </c>
      <c r="J67" s="59" t="s">
        <v>132</v>
      </c>
      <c r="K67" s="1" t="s">
        <v>148</v>
      </c>
      <c r="L67" s="1"/>
      <c r="M67" s="1"/>
      <c r="N67" s="1"/>
      <c r="O67" s="2" t="s">
        <v>368</v>
      </c>
      <c r="P67" s="1"/>
      <c r="Q67" s="1" t="s">
        <v>179</v>
      </c>
      <c r="R67" s="1" t="s">
        <v>179</v>
      </c>
      <c r="S67" s="1" t="s">
        <v>179</v>
      </c>
      <c r="T67" s="1" t="s">
        <v>179</v>
      </c>
      <c r="U67" s="55" t="s">
        <v>179</v>
      </c>
      <c r="V67" s="1" t="s">
        <v>179</v>
      </c>
      <c r="W67" s="17"/>
      <c r="X67" s="17"/>
      <c r="Y67" s="17" t="s">
        <v>109</v>
      </c>
      <c r="Z67" s="61" t="s">
        <v>109</v>
      </c>
    </row>
    <row r="68" spans="1:26" s="9" customFormat="1" ht="25.5">
      <c r="A68" s="1">
        <v>62</v>
      </c>
      <c r="B68" s="1" t="s">
        <v>350</v>
      </c>
      <c r="C68" s="1" t="s">
        <v>351</v>
      </c>
      <c r="D68" s="56" t="s">
        <v>108</v>
      </c>
      <c r="E68" s="56" t="s">
        <v>109</v>
      </c>
      <c r="F68" s="56" t="s">
        <v>109</v>
      </c>
      <c r="G68" s="1">
        <v>2009</v>
      </c>
      <c r="H68" s="110">
        <v>5722.47</v>
      </c>
      <c r="I68" s="108" t="s">
        <v>199</v>
      </c>
      <c r="J68" s="59" t="s">
        <v>132</v>
      </c>
      <c r="K68" s="1" t="s">
        <v>355</v>
      </c>
      <c r="L68" s="1"/>
      <c r="M68" s="1"/>
      <c r="N68" s="1"/>
      <c r="O68" s="2" t="s">
        <v>368</v>
      </c>
      <c r="P68" s="1"/>
      <c r="Q68" s="1" t="s">
        <v>179</v>
      </c>
      <c r="R68" s="1" t="s">
        <v>179</v>
      </c>
      <c r="S68" s="1" t="s">
        <v>179</v>
      </c>
      <c r="T68" s="1" t="s">
        <v>179</v>
      </c>
      <c r="U68" s="55" t="s">
        <v>179</v>
      </c>
      <c r="V68" s="1" t="s">
        <v>179</v>
      </c>
      <c r="W68" s="17"/>
      <c r="X68" s="17"/>
      <c r="Y68" s="17" t="s">
        <v>109</v>
      </c>
      <c r="Z68" s="61" t="s">
        <v>109</v>
      </c>
    </row>
    <row r="69" spans="1:26" s="9" customFormat="1" ht="25.5">
      <c r="A69" s="1">
        <v>63</v>
      </c>
      <c r="B69" s="92" t="s">
        <v>61</v>
      </c>
      <c r="C69" s="1" t="s">
        <v>119</v>
      </c>
      <c r="D69" s="56" t="s">
        <v>108</v>
      </c>
      <c r="E69" s="56" t="s">
        <v>109</v>
      </c>
      <c r="F69" s="56" t="s">
        <v>109</v>
      </c>
      <c r="G69" s="1">
        <v>2010</v>
      </c>
      <c r="H69" s="110">
        <v>627000</v>
      </c>
      <c r="I69" s="32" t="s">
        <v>273</v>
      </c>
      <c r="J69" s="59" t="s">
        <v>132</v>
      </c>
      <c r="K69" s="1" t="s">
        <v>135</v>
      </c>
      <c r="L69" s="1" t="s">
        <v>166</v>
      </c>
      <c r="M69" s="1"/>
      <c r="N69" s="1" t="s">
        <v>176</v>
      </c>
      <c r="O69" s="2" t="s">
        <v>368</v>
      </c>
      <c r="P69" s="1"/>
      <c r="Q69" s="1" t="s">
        <v>181</v>
      </c>
      <c r="R69" s="1" t="s">
        <v>181</v>
      </c>
      <c r="S69" s="1" t="s">
        <v>181</v>
      </c>
      <c r="T69" s="1" t="s">
        <v>181</v>
      </c>
      <c r="U69" s="55" t="s">
        <v>179</v>
      </c>
      <c r="V69" s="1" t="s">
        <v>181</v>
      </c>
      <c r="W69" s="17">
        <v>170.73</v>
      </c>
      <c r="X69" s="17">
        <v>1</v>
      </c>
      <c r="Y69" s="17" t="s">
        <v>109</v>
      </c>
      <c r="Z69" s="61" t="s">
        <v>109</v>
      </c>
    </row>
    <row r="70" spans="1:26" s="9" customFormat="1" ht="25.5">
      <c r="A70" s="1">
        <v>64</v>
      </c>
      <c r="B70" s="1" t="s">
        <v>350</v>
      </c>
      <c r="C70" s="1" t="s">
        <v>351</v>
      </c>
      <c r="D70" s="56" t="s">
        <v>108</v>
      </c>
      <c r="E70" s="56" t="s">
        <v>109</v>
      </c>
      <c r="F70" s="56" t="s">
        <v>109</v>
      </c>
      <c r="G70" s="1"/>
      <c r="H70" s="110">
        <v>3875.73</v>
      </c>
      <c r="I70" s="108" t="s">
        <v>199</v>
      </c>
      <c r="J70" s="59" t="s">
        <v>132</v>
      </c>
      <c r="K70" s="1" t="s">
        <v>148</v>
      </c>
      <c r="L70" s="1"/>
      <c r="M70" s="1"/>
      <c r="N70" s="1"/>
      <c r="O70" s="2" t="s">
        <v>368</v>
      </c>
      <c r="P70" s="1"/>
      <c r="Q70" s="1" t="s">
        <v>179</v>
      </c>
      <c r="R70" s="1" t="s">
        <v>179</v>
      </c>
      <c r="S70" s="1" t="s">
        <v>179</v>
      </c>
      <c r="T70" s="1" t="s">
        <v>179</v>
      </c>
      <c r="U70" s="55" t="s">
        <v>179</v>
      </c>
      <c r="V70" s="1" t="s">
        <v>179</v>
      </c>
      <c r="W70" s="17"/>
      <c r="X70" s="17"/>
      <c r="Y70" s="17" t="s">
        <v>109</v>
      </c>
      <c r="Z70" s="61" t="s">
        <v>109</v>
      </c>
    </row>
    <row r="71" spans="1:26" s="9" customFormat="1" ht="25.5">
      <c r="A71" s="1">
        <v>65</v>
      </c>
      <c r="B71" s="1" t="s">
        <v>350</v>
      </c>
      <c r="C71" s="1" t="s">
        <v>351</v>
      </c>
      <c r="D71" s="56" t="s">
        <v>108</v>
      </c>
      <c r="E71" s="56" t="s">
        <v>109</v>
      </c>
      <c r="F71" s="56" t="s">
        <v>109</v>
      </c>
      <c r="G71" s="1">
        <v>2011</v>
      </c>
      <c r="H71" s="110">
        <v>5278.82</v>
      </c>
      <c r="I71" s="108" t="s">
        <v>199</v>
      </c>
      <c r="J71" s="59" t="s">
        <v>132</v>
      </c>
      <c r="K71" s="1" t="s">
        <v>140</v>
      </c>
      <c r="L71" s="1"/>
      <c r="M71" s="1"/>
      <c r="N71" s="1"/>
      <c r="O71" s="2" t="s">
        <v>371</v>
      </c>
      <c r="P71" s="1"/>
      <c r="Q71" s="1" t="s">
        <v>179</v>
      </c>
      <c r="R71" s="1" t="s">
        <v>179</v>
      </c>
      <c r="S71" s="1" t="s">
        <v>179</v>
      </c>
      <c r="T71" s="1" t="s">
        <v>179</v>
      </c>
      <c r="U71" s="55" t="s">
        <v>179</v>
      </c>
      <c r="V71" s="1" t="s">
        <v>179</v>
      </c>
      <c r="W71" s="17"/>
      <c r="X71" s="17"/>
      <c r="Y71" s="17" t="s">
        <v>109</v>
      </c>
      <c r="Z71" s="61" t="s">
        <v>109</v>
      </c>
    </row>
    <row r="72" spans="1:26" s="9" customFormat="1" ht="38.25">
      <c r="A72" s="1">
        <v>66</v>
      </c>
      <c r="B72" s="92" t="s">
        <v>62</v>
      </c>
      <c r="C72" s="1"/>
      <c r="D72" s="56" t="s">
        <v>108</v>
      </c>
      <c r="E72" s="56" t="s">
        <v>109</v>
      </c>
      <c r="F72" s="56" t="s">
        <v>109</v>
      </c>
      <c r="G72" s="1">
        <v>1880</v>
      </c>
      <c r="H72" s="110">
        <v>644000</v>
      </c>
      <c r="I72" s="32" t="s">
        <v>273</v>
      </c>
      <c r="J72" s="59" t="s">
        <v>129</v>
      </c>
      <c r="K72" s="1" t="s">
        <v>153</v>
      </c>
      <c r="L72" s="1" t="s">
        <v>163</v>
      </c>
      <c r="M72" s="1" t="s">
        <v>168</v>
      </c>
      <c r="N72" s="1" t="s">
        <v>173</v>
      </c>
      <c r="O72" s="2" t="s">
        <v>366</v>
      </c>
      <c r="P72" s="1" t="s">
        <v>377</v>
      </c>
      <c r="Q72" s="1" t="s">
        <v>178</v>
      </c>
      <c r="R72" s="1" t="s">
        <v>178</v>
      </c>
      <c r="S72" s="1" t="s">
        <v>178</v>
      </c>
      <c r="T72" s="1" t="s">
        <v>178</v>
      </c>
      <c r="U72" s="55" t="s">
        <v>179</v>
      </c>
      <c r="V72" s="1" t="s">
        <v>178</v>
      </c>
      <c r="W72" s="17"/>
      <c r="X72" s="17">
        <v>2</v>
      </c>
      <c r="Y72" s="17" t="s">
        <v>108</v>
      </c>
      <c r="Z72" s="61" t="s">
        <v>109</v>
      </c>
    </row>
    <row r="73" spans="1:26" s="9" customFormat="1" ht="51">
      <c r="A73" s="1">
        <v>67</v>
      </c>
      <c r="B73" s="92" t="s">
        <v>63</v>
      </c>
      <c r="C73" s="1" t="s">
        <v>120</v>
      </c>
      <c r="D73" s="2" t="s">
        <v>108</v>
      </c>
      <c r="E73" s="56" t="s">
        <v>109</v>
      </c>
      <c r="F73" s="56" t="s">
        <v>109</v>
      </c>
      <c r="G73" s="1">
        <v>1945</v>
      </c>
      <c r="H73" s="110">
        <v>199900</v>
      </c>
      <c r="I73" s="32" t="s">
        <v>199</v>
      </c>
      <c r="J73" s="59" t="s">
        <v>129</v>
      </c>
      <c r="K73" s="1" t="s">
        <v>154</v>
      </c>
      <c r="L73" s="1" t="s">
        <v>166</v>
      </c>
      <c r="M73" s="1"/>
      <c r="N73" s="1" t="s">
        <v>171</v>
      </c>
      <c r="O73" s="2" t="s">
        <v>366</v>
      </c>
      <c r="P73" s="1"/>
      <c r="Q73" s="1" t="s">
        <v>178</v>
      </c>
      <c r="R73" s="1" t="s">
        <v>178</v>
      </c>
      <c r="S73" s="1" t="s">
        <v>178</v>
      </c>
      <c r="T73" s="1" t="s">
        <v>180</v>
      </c>
      <c r="U73" s="55" t="s">
        <v>179</v>
      </c>
      <c r="V73" s="1" t="s">
        <v>178</v>
      </c>
      <c r="W73" s="17"/>
      <c r="X73" s="17">
        <v>1</v>
      </c>
      <c r="Y73" s="17" t="s">
        <v>109</v>
      </c>
      <c r="Z73" s="61" t="s">
        <v>109</v>
      </c>
    </row>
    <row r="74" spans="1:26" s="9" customFormat="1" ht="25.5">
      <c r="A74" s="1">
        <v>68</v>
      </c>
      <c r="B74" s="92" t="s">
        <v>64</v>
      </c>
      <c r="C74" s="1"/>
      <c r="D74" s="2" t="s">
        <v>108</v>
      </c>
      <c r="E74" s="56"/>
      <c r="F74" s="56"/>
      <c r="G74" s="1"/>
      <c r="H74" s="110">
        <v>31421</v>
      </c>
      <c r="I74" s="32" t="s">
        <v>199</v>
      </c>
      <c r="J74" s="59"/>
      <c r="K74" s="1" t="s">
        <v>133</v>
      </c>
      <c r="L74" s="1"/>
      <c r="M74" s="1"/>
      <c r="N74" s="1"/>
      <c r="O74" s="2"/>
      <c r="P74" s="1"/>
      <c r="Q74" s="1"/>
      <c r="R74" s="1"/>
      <c r="S74" s="1"/>
      <c r="T74" s="1"/>
      <c r="U74" s="55"/>
      <c r="V74" s="1"/>
      <c r="W74" s="17"/>
      <c r="X74" s="17"/>
      <c r="Y74" s="17"/>
      <c r="Z74" s="61"/>
    </row>
    <row r="75" spans="1:26" s="9" customFormat="1" ht="25.5">
      <c r="A75" s="1">
        <v>69</v>
      </c>
      <c r="B75" s="92" t="s">
        <v>65</v>
      </c>
      <c r="C75" s="1"/>
      <c r="D75" s="2" t="s">
        <v>108</v>
      </c>
      <c r="E75" s="56" t="s">
        <v>109</v>
      </c>
      <c r="F75" s="56" t="s">
        <v>109</v>
      </c>
      <c r="G75" s="1">
        <v>2001</v>
      </c>
      <c r="H75" s="110">
        <v>91670.78</v>
      </c>
      <c r="I75" s="32" t="s">
        <v>199</v>
      </c>
      <c r="J75" s="59" t="s">
        <v>132</v>
      </c>
      <c r="K75" s="1" t="s">
        <v>155</v>
      </c>
      <c r="L75" s="1"/>
      <c r="M75" s="1"/>
      <c r="N75" s="1"/>
      <c r="O75" s="2" t="s">
        <v>366</v>
      </c>
      <c r="P75" s="1"/>
      <c r="Q75" s="1" t="s">
        <v>179</v>
      </c>
      <c r="R75" s="1" t="s">
        <v>178</v>
      </c>
      <c r="S75" s="1" t="s">
        <v>179</v>
      </c>
      <c r="T75" s="1" t="s">
        <v>180</v>
      </c>
      <c r="U75" s="55" t="s">
        <v>179</v>
      </c>
      <c r="V75" s="1" t="s">
        <v>179</v>
      </c>
      <c r="W75" s="17"/>
      <c r="X75" s="17"/>
      <c r="Y75" s="8" t="s">
        <v>121</v>
      </c>
      <c r="Z75" s="105" t="s">
        <v>121</v>
      </c>
    </row>
    <row r="76" spans="1:26" s="9" customFormat="1" ht="25.5">
      <c r="A76" s="1">
        <v>70</v>
      </c>
      <c r="B76" s="1" t="s">
        <v>350</v>
      </c>
      <c r="C76" s="1" t="s">
        <v>351</v>
      </c>
      <c r="D76" s="2" t="s">
        <v>356</v>
      </c>
      <c r="E76" s="56" t="s">
        <v>109</v>
      </c>
      <c r="F76" s="56" t="s">
        <v>109</v>
      </c>
      <c r="G76" s="1">
        <v>2012</v>
      </c>
      <c r="H76" s="110">
        <v>3150.03</v>
      </c>
      <c r="I76" s="108" t="s">
        <v>199</v>
      </c>
      <c r="J76" s="59" t="s">
        <v>132</v>
      </c>
      <c r="K76" s="1" t="s">
        <v>147</v>
      </c>
      <c r="L76" s="1"/>
      <c r="M76" s="1"/>
      <c r="N76" s="1"/>
      <c r="O76" s="2" t="s">
        <v>366</v>
      </c>
      <c r="P76" s="1"/>
      <c r="Q76" s="1" t="s">
        <v>179</v>
      </c>
      <c r="R76" s="1" t="s">
        <v>179</v>
      </c>
      <c r="S76" s="1" t="s">
        <v>179</v>
      </c>
      <c r="T76" s="1" t="s">
        <v>179</v>
      </c>
      <c r="U76" s="55" t="s">
        <v>179</v>
      </c>
      <c r="V76" s="1" t="s">
        <v>179</v>
      </c>
      <c r="W76" s="17"/>
      <c r="X76" s="17"/>
      <c r="Y76" s="17" t="s">
        <v>109</v>
      </c>
      <c r="Z76" s="61" t="s">
        <v>109</v>
      </c>
    </row>
    <row r="77" spans="1:26" s="9" customFormat="1" ht="25.5">
      <c r="A77" s="1">
        <v>71</v>
      </c>
      <c r="B77" s="1" t="s">
        <v>350</v>
      </c>
      <c r="C77" s="1" t="s">
        <v>351</v>
      </c>
      <c r="D77" s="2" t="s">
        <v>108</v>
      </c>
      <c r="E77" s="56" t="s">
        <v>109</v>
      </c>
      <c r="F77" s="56" t="s">
        <v>109</v>
      </c>
      <c r="G77" s="1">
        <v>2012</v>
      </c>
      <c r="H77" s="110">
        <v>4000</v>
      </c>
      <c r="I77" s="108" t="s">
        <v>199</v>
      </c>
      <c r="J77" s="59" t="s">
        <v>132</v>
      </c>
      <c r="K77" s="1" t="s">
        <v>156</v>
      </c>
      <c r="L77" s="1"/>
      <c r="M77" s="1"/>
      <c r="N77" s="1"/>
      <c r="O77" s="2" t="s">
        <v>364</v>
      </c>
      <c r="P77" s="1"/>
      <c r="Q77" s="1" t="s">
        <v>179</v>
      </c>
      <c r="R77" s="1" t="s">
        <v>179</v>
      </c>
      <c r="S77" s="1" t="s">
        <v>179</v>
      </c>
      <c r="T77" s="1" t="s">
        <v>179</v>
      </c>
      <c r="U77" s="55" t="s">
        <v>179</v>
      </c>
      <c r="V77" s="1" t="s">
        <v>179</v>
      </c>
      <c r="W77" s="17"/>
      <c r="X77" s="17"/>
      <c r="Y77" s="17" t="s">
        <v>109</v>
      </c>
      <c r="Z77" s="61" t="s">
        <v>109</v>
      </c>
    </row>
    <row r="78" spans="1:26" s="9" customFormat="1" ht="12.75">
      <c r="A78" s="1">
        <v>72</v>
      </c>
      <c r="B78" s="92" t="s">
        <v>66</v>
      </c>
      <c r="C78" s="1"/>
      <c r="D78" s="2" t="s">
        <v>108</v>
      </c>
      <c r="E78" s="2" t="s">
        <v>121</v>
      </c>
      <c r="F78" s="2" t="s">
        <v>121</v>
      </c>
      <c r="G78" s="57" t="s">
        <v>122</v>
      </c>
      <c r="H78" s="110">
        <v>476113.41</v>
      </c>
      <c r="I78" s="32" t="s">
        <v>199</v>
      </c>
      <c r="J78" s="59" t="s">
        <v>121</v>
      </c>
      <c r="K78" s="1" t="s">
        <v>133</v>
      </c>
      <c r="L78" s="2" t="s">
        <v>121</v>
      </c>
      <c r="M78" s="2" t="s">
        <v>121</v>
      </c>
      <c r="N78" s="2" t="s">
        <v>121</v>
      </c>
      <c r="O78" s="2" t="s">
        <v>121</v>
      </c>
      <c r="P78" s="2" t="s">
        <v>121</v>
      </c>
      <c r="Q78" s="2" t="s">
        <v>121</v>
      </c>
      <c r="R78" s="2" t="s">
        <v>121</v>
      </c>
      <c r="S78" s="2" t="s">
        <v>121</v>
      </c>
      <c r="T78" s="2" t="s">
        <v>121</v>
      </c>
      <c r="U78" s="2" t="s">
        <v>121</v>
      </c>
      <c r="V78" s="2" t="s">
        <v>121</v>
      </c>
      <c r="W78" s="62" t="s">
        <v>182</v>
      </c>
      <c r="X78" s="8" t="s">
        <v>121</v>
      </c>
      <c r="Y78" s="8" t="s">
        <v>121</v>
      </c>
      <c r="Z78" s="8" t="s">
        <v>121</v>
      </c>
    </row>
    <row r="79" spans="1:26" s="9" customFormat="1" ht="25.5">
      <c r="A79" s="1">
        <v>73</v>
      </c>
      <c r="B79" s="92" t="s">
        <v>67</v>
      </c>
      <c r="C79" s="1"/>
      <c r="D79" s="2" t="s">
        <v>108</v>
      </c>
      <c r="E79" s="2" t="s">
        <v>121</v>
      </c>
      <c r="F79" s="2" t="s">
        <v>121</v>
      </c>
      <c r="G79" s="1">
        <v>1999</v>
      </c>
      <c r="H79" s="110">
        <v>259931.99</v>
      </c>
      <c r="I79" s="32" t="s">
        <v>199</v>
      </c>
      <c r="J79" s="59" t="s">
        <v>121</v>
      </c>
      <c r="K79" s="1" t="s">
        <v>157</v>
      </c>
      <c r="L79" s="2" t="s">
        <v>121</v>
      </c>
      <c r="M79" s="2" t="s">
        <v>121</v>
      </c>
      <c r="N79" s="2" t="s">
        <v>121</v>
      </c>
      <c r="O79" s="2" t="s">
        <v>121</v>
      </c>
      <c r="P79" s="2" t="s">
        <v>121</v>
      </c>
      <c r="Q79" s="2" t="s">
        <v>121</v>
      </c>
      <c r="R79" s="2" t="s">
        <v>121</v>
      </c>
      <c r="S79" s="2" t="s">
        <v>121</v>
      </c>
      <c r="T79" s="2" t="s">
        <v>121</v>
      </c>
      <c r="U79" s="2" t="s">
        <v>121</v>
      </c>
      <c r="V79" s="2" t="s">
        <v>121</v>
      </c>
      <c r="W79" s="62" t="s">
        <v>183</v>
      </c>
      <c r="X79" s="8" t="s">
        <v>121</v>
      </c>
      <c r="Y79" s="8" t="s">
        <v>121</v>
      </c>
      <c r="Z79" s="8" t="s">
        <v>121</v>
      </c>
    </row>
    <row r="80" spans="1:26" s="9" customFormat="1" ht="24.75" customHeight="1">
      <c r="A80" s="1">
        <v>74</v>
      </c>
      <c r="B80" s="92" t="s">
        <v>68</v>
      </c>
      <c r="C80" s="1"/>
      <c r="D80" s="2" t="s">
        <v>108</v>
      </c>
      <c r="E80" s="2" t="s">
        <v>121</v>
      </c>
      <c r="F80" s="2" t="s">
        <v>121</v>
      </c>
      <c r="G80" s="1">
        <v>200</v>
      </c>
      <c r="H80" s="110">
        <v>401803.85</v>
      </c>
      <c r="I80" s="32" t="s">
        <v>199</v>
      </c>
      <c r="J80" s="59" t="s">
        <v>121</v>
      </c>
      <c r="K80" s="1" t="s">
        <v>144</v>
      </c>
      <c r="L80" s="2" t="s">
        <v>121</v>
      </c>
      <c r="M80" s="2" t="s">
        <v>121</v>
      </c>
      <c r="N80" s="2" t="s">
        <v>121</v>
      </c>
      <c r="O80" s="2" t="s">
        <v>121</v>
      </c>
      <c r="P80" s="2" t="s">
        <v>121</v>
      </c>
      <c r="Q80" s="2" t="s">
        <v>121</v>
      </c>
      <c r="R80" s="2" t="s">
        <v>121</v>
      </c>
      <c r="S80" s="2" t="s">
        <v>121</v>
      </c>
      <c r="T80" s="2" t="s">
        <v>121</v>
      </c>
      <c r="U80" s="2" t="s">
        <v>121</v>
      </c>
      <c r="V80" s="2" t="s">
        <v>121</v>
      </c>
      <c r="W80" s="62" t="s">
        <v>184</v>
      </c>
      <c r="X80" s="8" t="s">
        <v>121</v>
      </c>
      <c r="Y80" s="8" t="s">
        <v>121</v>
      </c>
      <c r="Z80" s="8" t="s">
        <v>121</v>
      </c>
    </row>
    <row r="81" spans="1:26" s="9" customFormat="1" ht="25.5">
      <c r="A81" s="1">
        <v>75</v>
      </c>
      <c r="B81" s="92" t="s">
        <v>69</v>
      </c>
      <c r="C81" s="1"/>
      <c r="D81" s="2" t="s">
        <v>108</v>
      </c>
      <c r="E81" s="2" t="s">
        <v>121</v>
      </c>
      <c r="F81" s="2" t="s">
        <v>121</v>
      </c>
      <c r="G81" s="1">
        <v>2003</v>
      </c>
      <c r="H81" s="110">
        <v>524852.51</v>
      </c>
      <c r="I81" s="32" t="s">
        <v>199</v>
      </c>
      <c r="J81" s="59" t="s">
        <v>121</v>
      </c>
      <c r="K81" s="1" t="s">
        <v>156</v>
      </c>
      <c r="L81" s="2" t="s">
        <v>121</v>
      </c>
      <c r="M81" s="2" t="s">
        <v>121</v>
      </c>
      <c r="N81" s="2" t="s">
        <v>121</v>
      </c>
      <c r="O81" s="2" t="s">
        <v>121</v>
      </c>
      <c r="P81" s="2" t="s">
        <v>121</v>
      </c>
      <c r="Q81" s="2" t="s">
        <v>121</v>
      </c>
      <c r="R81" s="2" t="s">
        <v>121</v>
      </c>
      <c r="S81" s="2" t="s">
        <v>121</v>
      </c>
      <c r="T81" s="2" t="s">
        <v>121</v>
      </c>
      <c r="U81" s="2" t="s">
        <v>121</v>
      </c>
      <c r="V81" s="2" t="s">
        <v>121</v>
      </c>
      <c r="W81" s="62" t="s">
        <v>185</v>
      </c>
      <c r="X81" s="8" t="s">
        <v>121</v>
      </c>
      <c r="Y81" s="8" t="s">
        <v>121</v>
      </c>
      <c r="Z81" s="8" t="s">
        <v>121</v>
      </c>
    </row>
    <row r="82" spans="1:26" s="9" customFormat="1" ht="25.5">
      <c r="A82" s="1">
        <v>76</v>
      </c>
      <c r="B82" s="92" t="s">
        <v>70</v>
      </c>
      <c r="C82" s="1"/>
      <c r="D82" s="2" t="s">
        <v>108</v>
      </c>
      <c r="E82" s="2" t="s">
        <v>121</v>
      </c>
      <c r="F82" s="2" t="s">
        <v>121</v>
      </c>
      <c r="G82" s="1">
        <v>2001</v>
      </c>
      <c r="H82" s="110">
        <v>500614.17</v>
      </c>
      <c r="I82" s="32" t="s">
        <v>199</v>
      </c>
      <c r="J82" s="59" t="s">
        <v>121</v>
      </c>
      <c r="K82" s="1" t="s">
        <v>158</v>
      </c>
      <c r="L82" s="2" t="s">
        <v>121</v>
      </c>
      <c r="M82" s="2" t="s">
        <v>121</v>
      </c>
      <c r="N82" s="2" t="s">
        <v>121</v>
      </c>
      <c r="O82" s="2" t="s">
        <v>121</v>
      </c>
      <c r="P82" s="2" t="s">
        <v>121</v>
      </c>
      <c r="Q82" s="2" t="s">
        <v>121</v>
      </c>
      <c r="R82" s="2" t="s">
        <v>121</v>
      </c>
      <c r="S82" s="2" t="s">
        <v>121</v>
      </c>
      <c r="T82" s="2" t="s">
        <v>121</v>
      </c>
      <c r="U82" s="2" t="s">
        <v>121</v>
      </c>
      <c r="V82" s="2" t="s">
        <v>121</v>
      </c>
      <c r="W82" s="62" t="s">
        <v>186</v>
      </c>
      <c r="X82" s="8" t="s">
        <v>121</v>
      </c>
      <c r="Y82" s="8" t="s">
        <v>121</v>
      </c>
      <c r="Z82" s="8" t="s">
        <v>121</v>
      </c>
    </row>
    <row r="83" spans="1:26" s="9" customFormat="1" ht="12.75">
      <c r="A83" s="1">
        <v>77</v>
      </c>
      <c r="B83" s="92" t="s">
        <v>71</v>
      </c>
      <c r="C83" s="1"/>
      <c r="D83" s="2" t="s">
        <v>108</v>
      </c>
      <c r="E83" s="2" t="s">
        <v>121</v>
      </c>
      <c r="F83" s="2" t="s">
        <v>121</v>
      </c>
      <c r="G83" s="1">
        <v>2001</v>
      </c>
      <c r="H83" s="110">
        <v>49580</v>
      </c>
      <c r="I83" s="32" t="s">
        <v>199</v>
      </c>
      <c r="J83" s="59" t="s">
        <v>121</v>
      </c>
      <c r="K83" s="1" t="s">
        <v>136</v>
      </c>
      <c r="L83" s="2" t="s">
        <v>121</v>
      </c>
      <c r="M83" s="2" t="s">
        <v>121</v>
      </c>
      <c r="N83" s="2" t="s">
        <v>121</v>
      </c>
      <c r="O83" s="2" t="s">
        <v>121</v>
      </c>
      <c r="P83" s="2" t="s">
        <v>121</v>
      </c>
      <c r="Q83" s="2" t="s">
        <v>121</v>
      </c>
      <c r="R83" s="2" t="s">
        <v>121</v>
      </c>
      <c r="S83" s="2" t="s">
        <v>121</v>
      </c>
      <c r="T83" s="2" t="s">
        <v>121</v>
      </c>
      <c r="U83" s="2" t="s">
        <v>121</v>
      </c>
      <c r="V83" s="2" t="s">
        <v>121</v>
      </c>
      <c r="W83" s="62" t="s">
        <v>187</v>
      </c>
      <c r="X83" s="8" t="s">
        <v>121</v>
      </c>
      <c r="Y83" s="8" t="s">
        <v>121</v>
      </c>
      <c r="Z83" s="8" t="s">
        <v>121</v>
      </c>
    </row>
    <row r="84" spans="1:26" s="9" customFormat="1" ht="12.75">
      <c r="A84" s="1">
        <v>78</v>
      </c>
      <c r="B84" s="92" t="s">
        <v>72</v>
      </c>
      <c r="C84" s="1"/>
      <c r="D84" s="2" t="s">
        <v>108</v>
      </c>
      <c r="E84" s="2" t="s">
        <v>121</v>
      </c>
      <c r="F84" s="2" t="s">
        <v>121</v>
      </c>
      <c r="G84" s="1">
        <v>2001</v>
      </c>
      <c r="H84" s="110">
        <v>708477.27</v>
      </c>
      <c r="I84" s="32" t="s">
        <v>199</v>
      </c>
      <c r="J84" s="59" t="s">
        <v>121</v>
      </c>
      <c r="K84" s="1" t="s">
        <v>145</v>
      </c>
      <c r="L84" s="2" t="s">
        <v>121</v>
      </c>
      <c r="M84" s="2" t="s">
        <v>121</v>
      </c>
      <c r="N84" s="2" t="s">
        <v>121</v>
      </c>
      <c r="O84" s="2" t="s">
        <v>121</v>
      </c>
      <c r="P84" s="2" t="s">
        <v>121</v>
      </c>
      <c r="Q84" s="2" t="s">
        <v>121</v>
      </c>
      <c r="R84" s="2" t="s">
        <v>121</v>
      </c>
      <c r="S84" s="2" t="s">
        <v>121</v>
      </c>
      <c r="T84" s="2" t="s">
        <v>121</v>
      </c>
      <c r="U84" s="2" t="s">
        <v>121</v>
      </c>
      <c r="V84" s="2" t="s">
        <v>121</v>
      </c>
      <c r="W84" s="62" t="s">
        <v>188</v>
      </c>
      <c r="X84" s="8" t="s">
        <v>121</v>
      </c>
      <c r="Y84" s="8" t="s">
        <v>121</v>
      </c>
      <c r="Z84" s="8" t="s">
        <v>121</v>
      </c>
    </row>
    <row r="85" spans="1:26" s="9" customFormat="1" ht="25.5">
      <c r="A85" s="1">
        <v>79</v>
      </c>
      <c r="B85" s="92" t="s">
        <v>73</v>
      </c>
      <c r="C85" s="1"/>
      <c r="D85" s="2" t="s">
        <v>108</v>
      </c>
      <c r="E85" s="2" t="s">
        <v>121</v>
      </c>
      <c r="F85" s="2" t="s">
        <v>121</v>
      </c>
      <c r="G85" s="1">
        <v>1998</v>
      </c>
      <c r="H85" s="110">
        <v>53301.7</v>
      </c>
      <c r="I85" s="32" t="s">
        <v>199</v>
      </c>
      <c r="J85" s="59" t="s">
        <v>121</v>
      </c>
      <c r="K85" s="1" t="s">
        <v>133</v>
      </c>
      <c r="L85" s="2" t="s">
        <v>121</v>
      </c>
      <c r="M85" s="2" t="s">
        <v>121</v>
      </c>
      <c r="N85" s="2" t="s">
        <v>121</v>
      </c>
      <c r="O85" s="2" t="s">
        <v>121</v>
      </c>
      <c r="P85" s="2" t="s">
        <v>121</v>
      </c>
      <c r="Q85" s="2" t="s">
        <v>121</v>
      </c>
      <c r="R85" s="2" t="s">
        <v>121</v>
      </c>
      <c r="S85" s="2" t="s">
        <v>121</v>
      </c>
      <c r="T85" s="2" t="s">
        <v>121</v>
      </c>
      <c r="U85" s="2" t="s">
        <v>121</v>
      </c>
      <c r="V85" s="2" t="s">
        <v>121</v>
      </c>
      <c r="W85" s="62"/>
      <c r="X85" s="8" t="s">
        <v>121</v>
      </c>
      <c r="Y85" s="8" t="s">
        <v>121</v>
      </c>
      <c r="Z85" s="8" t="s">
        <v>121</v>
      </c>
    </row>
    <row r="86" spans="1:26" s="9" customFormat="1" ht="12.75">
      <c r="A86" s="1">
        <v>80</v>
      </c>
      <c r="B86" s="92" t="s">
        <v>74</v>
      </c>
      <c r="C86" s="1"/>
      <c r="D86" s="2" t="s">
        <v>108</v>
      </c>
      <c r="E86" s="2" t="s">
        <v>121</v>
      </c>
      <c r="F86" s="2" t="s">
        <v>121</v>
      </c>
      <c r="G86" s="1">
        <v>2003</v>
      </c>
      <c r="H86" s="110">
        <v>402982.28</v>
      </c>
      <c r="I86" s="32" t="s">
        <v>199</v>
      </c>
      <c r="J86" s="59" t="s">
        <v>121</v>
      </c>
      <c r="K86" s="1" t="s">
        <v>147</v>
      </c>
      <c r="L86" s="2" t="s">
        <v>121</v>
      </c>
      <c r="M86" s="2" t="s">
        <v>121</v>
      </c>
      <c r="N86" s="2" t="s">
        <v>121</v>
      </c>
      <c r="O86" s="2" t="s">
        <v>121</v>
      </c>
      <c r="P86" s="2" t="s">
        <v>121</v>
      </c>
      <c r="Q86" s="2" t="s">
        <v>121</v>
      </c>
      <c r="R86" s="2" t="s">
        <v>121</v>
      </c>
      <c r="S86" s="2" t="s">
        <v>121</v>
      </c>
      <c r="T86" s="2" t="s">
        <v>121</v>
      </c>
      <c r="U86" s="2" t="s">
        <v>121</v>
      </c>
      <c r="V86" s="2" t="s">
        <v>121</v>
      </c>
      <c r="W86" s="62" t="s">
        <v>189</v>
      </c>
      <c r="X86" s="8" t="s">
        <v>121</v>
      </c>
      <c r="Y86" s="8" t="s">
        <v>121</v>
      </c>
      <c r="Z86" s="8" t="s">
        <v>121</v>
      </c>
    </row>
    <row r="87" spans="1:26" s="9" customFormat="1" ht="25.5">
      <c r="A87" s="1">
        <v>81</v>
      </c>
      <c r="B87" s="92" t="s">
        <v>75</v>
      </c>
      <c r="C87" s="1"/>
      <c r="D87" s="2" t="s">
        <v>108</v>
      </c>
      <c r="E87" s="2" t="s">
        <v>121</v>
      </c>
      <c r="F87" s="2" t="s">
        <v>121</v>
      </c>
      <c r="G87" s="1">
        <v>2009</v>
      </c>
      <c r="H87" s="110">
        <v>880660.59</v>
      </c>
      <c r="I87" s="32" t="s">
        <v>199</v>
      </c>
      <c r="J87" s="59" t="s">
        <v>121</v>
      </c>
      <c r="K87" s="1" t="s">
        <v>159</v>
      </c>
      <c r="L87" s="2" t="s">
        <v>121</v>
      </c>
      <c r="M87" s="2" t="s">
        <v>121</v>
      </c>
      <c r="N87" s="2" t="s">
        <v>121</v>
      </c>
      <c r="O87" s="2" t="s">
        <v>121</v>
      </c>
      <c r="P87" s="2" t="s">
        <v>121</v>
      </c>
      <c r="Q87" s="2" t="s">
        <v>121</v>
      </c>
      <c r="R87" s="2" t="s">
        <v>121</v>
      </c>
      <c r="S87" s="2" t="s">
        <v>121</v>
      </c>
      <c r="T87" s="2" t="s">
        <v>121</v>
      </c>
      <c r="U87" s="2" t="s">
        <v>121</v>
      </c>
      <c r="V87" s="2" t="s">
        <v>121</v>
      </c>
      <c r="W87" s="62" t="s">
        <v>190</v>
      </c>
      <c r="X87" s="8" t="s">
        <v>121</v>
      </c>
      <c r="Y87" s="8" t="s">
        <v>121</v>
      </c>
      <c r="Z87" s="8" t="s">
        <v>121</v>
      </c>
    </row>
    <row r="88" spans="1:26" s="9" customFormat="1" ht="25.5">
      <c r="A88" s="1">
        <v>82</v>
      </c>
      <c r="B88" s="92" t="s">
        <v>76</v>
      </c>
      <c r="C88" s="1"/>
      <c r="D88" s="2" t="s">
        <v>108</v>
      </c>
      <c r="E88" s="2" t="s">
        <v>121</v>
      </c>
      <c r="F88" s="2" t="s">
        <v>121</v>
      </c>
      <c r="G88" s="1">
        <v>2011</v>
      </c>
      <c r="H88" s="110">
        <v>920442.39</v>
      </c>
      <c r="I88" s="32" t="s">
        <v>199</v>
      </c>
      <c r="J88" s="59" t="s">
        <v>121</v>
      </c>
      <c r="K88" s="1" t="s">
        <v>159</v>
      </c>
      <c r="L88" s="2" t="s">
        <v>121</v>
      </c>
      <c r="M88" s="2" t="s">
        <v>121</v>
      </c>
      <c r="N88" s="2" t="s">
        <v>121</v>
      </c>
      <c r="O88" s="2" t="s">
        <v>121</v>
      </c>
      <c r="P88" s="2" t="s">
        <v>121</v>
      </c>
      <c r="Q88" s="2" t="s">
        <v>121</v>
      </c>
      <c r="R88" s="2" t="s">
        <v>121</v>
      </c>
      <c r="S88" s="2" t="s">
        <v>121</v>
      </c>
      <c r="T88" s="2" t="s">
        <v>121</v>
      </c>
      <c r="U88" s="2" t="s">
        <v>121</v>
      </c>
      <c r="V88" s="2" t="s">
        <v>121</v>
      </c>
      <c r="W88" s="62" t="s">
        <v>191</v>
      </c>
      <c r="X88" s="8" t="s">
        <v>121</v>
      </c>
      <c r="Y88" s="8" t="s">
        <v>121</v>
      </c>
      <c r="Z88" s="8" t="s">
        <v>121</v>
      </c>
    </row>
    <row r="89" spans="1:26" s="9" customFormat="1" ht="25.5" customHeight="1">
      <c r="A89" s="1">
        <v>83</v>
      </c>
      <c r="B89" s="92" t="s">
        <v>77</v>
      </c>
      <c r="C89" s="1"/>
      <c r="D89" s="2" t="s">
        <v>108</v>
      </c>
      <c r="E89" s="2" t="s">
        <v>121</v>
      </c>
      <c r="F89" s="2" t="s">
        <v>121</v>
      </c>
      <c r="G89" s="57" t="s">
        <v>123</v>
      </c>
      <c r="H89" s="110">
        <v>3635226.6</v>
      </c>
      <c r="I89" s="32" t="s">
        <v>199</v>
      </c>
      <c r="J89" s="59" t="s">
        <v>121</v>
      </c>
      <c r="K89" s="1" t="s">
        <v>133</v>
      </c>
      <c r="L89" s="2" t="s">
        <v>121</v>
      </c>
      <c r="M89" s="2" t="s">
        <v>121</v>
      </c>
      <c r="N89" s="2" t="s">
        <v>121</v>
      </c>
      <c r="O89" s="2" t="s">
        <v>121</v>
      </c>
      <c r="P89" s="2" t="s">
        <v>121</v>
      </c>
      <c r="Q89" s="2" t="s">
        <v>121</v>
      </c>
      <c r="R89" s="2" t="s">
        <v>121</v>
      </c>
      <c r="S89" s="2" t="s">
        <v>121</v>
      </c>
      <c r="T89" s="2" t="s">
        <v>121</v>
      </c>
      <c r="U89" s="2" t="s">
        <v>121</v>
      </c>
      <c r="V89" s="2" t="s">
        <v>121</v>
      </c>
      <c r="W89" s="62" t="s">
        <v>192</v>
      </c>
      <c r="X89" s="8" t="s">
        <v>121</v>
      </c>
      <c r="Y89" s="8" t="s">
        <v>121</v>
      </c>
      <c r="Z89" s="8" t="s">
        <v>121</v>
      </c>
    </row>
    <row r="90" spans="1:26" s="9" customFormat="1" ht="25.5">
      <c r="A90" s="1">
        <v>84</v>
      </c>
      <c r="B90" s="92" t="s">
        <v>78</v>
      </c>
      <c r="C90" s="1"/>
      <c r="D90" s="2" t="s">
        <v>108</v>
      </c>
      <c r="E90" s="2" t="s">
        <v>121</v>
      </c>
      <c r="F90" s="2" t="s">
        <v>121</v>
      </c>
      <c r="G90" s="1">
        <v>2007</v>
      </c>
      <c r="H90" s="110">
        <v>17183.37</v>
      </c>
      <c r="I90" s="32" t="s">
        <v>199</v>
      </c>
      <c r="J90" s="59" t="s">
        <v>121</v>
      </c>
      <c r="K90" s="1" t="s">
        <v>151</v>
      </c>
      <c r="L90" s="2" t="s">
        <v>121</v>
      </c>
      <c r="M90" s="2" t="s">
        <v>121</v>
      </c>
      <c r="N90" s="2" t="s">
        <v>121</v>
      </c>
      <c r="O90" s="2" t="s">
        <v>121</v>
      </c>
      <c r="P90" s="2" t="s">
        <v>121</v>
      </c>
      <c r="Q90" s="2" t="s">
        <v>121</v>
      </c>
      <c r="R90" s="2" t="s">
        <v>121</v>
      </c>
      <c r="S90" s="2" t="s">
        <v>121</v>
      </c>
      <c r="T90" s="2" t="s">
        <v>121</v>
      </c>
      <c r="U90" s="2" t="s">
        <v>121</v>
      </c>
      <c r="V90" s="2" t="s">
        <v>121</v>
      </c>
      <c r="W90" s="62" t="s">
        <v>193</v>
      </c>
      <c r="X90" s="8" t="s">
        <v>121</v>
      </c>
      <c r="Y90" s="8" t="s">
        <v>121</v>
      </c>
      <c r="Z90" s="8" t="s">
        <v>121</v>
      </c>
    </row>
    <row r="91" spans="1:26" s="9" customFormat="1" ht="25.5">
      <c r="A91" s="1">
        <v>85</v>
      </c>
      <c r="B91" s="92" t="s">
        <v>79</v>
      </c>
      <c r="C91" s="1"/>
      <c r="D91" s="2" t="s">
        <v>108</v>
      </c>
      <c r="E91" s="2" t="s">
        <v>121</v>
      </c>
      <c r="F91" s="2" t="s">
        <v>121</v>
      </c>
      <c r="G91" s="1">
        <v>2007</v>
      </c>
      <c r="H91" s="110">
        <v>26590.44</v>
      </c>
      <c r="I91" s="32" t="s">
        <v>199</v>
      </c>
      <c r="J91" s="59" t="s">
        <v>121</v>
      </c>
      <c r="K91" s="1" t="s">
        <v>152</v>
      </c>
      <c r="L91" s="2" t="s">
        <v>121</v>
      </c>
      <c r="M91" s="2" t="s">
        <v>121</v>
      </c>
      <c r="N91" s="2" t="s">
        <v>121</v>
      </c>
      <c r="O91" s="2" t="s">
        <v>121</v>
      </c>
      <c r="P91" s="2" t="s">
        <v>121</v>
      </c>
      <c r="Q91" s="2" t="s">
        <v>121</v>
      </c>
      <c r="R91" s="2" t="s">
        <v>121</v>
      </c>
      <c r="S91" s="2" t="s">
        <v>121</v>
      </c>
      <c r="T91" s="2" t="s">
        <v>121</v>
      </c>
      <c r="U91" s="2" t="s">
        <v>121</v>
      </c>
      <c r="V91" s="2" t="s">
        <v>121</v>
      </c>
      <c r="W91" s="62" t="s">
        <v>194</v>
      </c>
      <c r="X91" s="8" t="s">
        <v>121</v>
      </c>
      <c r="Y91" s="8" t="s">
        <v>121</v>
      </c>
      <c r="Z91" s="8" t="s">
        <v>121</v>
      </c>
    </row>
    <row r="92" spans="1:26" s="9" customFormat="1" ht="12.75">
      <c r="A92" s="1">
        <v>86</v>
      </c>
      <c r="B92" s="92" t="s">
        <v>80</v>
      </c>
      <c r="C92" s="1"/>
      <c r="D92" s="2" t="s">
        <v>108</v>
      </c>
      <c r="E92" s="2" t="s">
        <v>121</v>
      </c>
      <c r="F92" s="2" t="s">
        <v>121</v>
      </c>
      <c r="G92" s="1">
        <v>2007</v>
      </c>
      <c r="H92" s="110">
        <v>292699.59</v>
      </c>
      <c r="I92" s="32" t="s">
        <v>199</v>
      </c>
      <c r="J92" s="59" t="s">
        <v>121</v>
      </c>
      <c r="K92" s="1" t="s">
        <v>150</v>
      </c>
      <c r="L92" s="2" t="s">
        <v>121</v>
      </c>
      <c r="M92" s="2" t="s">
        <v>121</v>
      </c>
      <c r="N92" s="2" t="s">
        <v>121</v>
      </c>
      <c r="O92" s="2" t="s">
        <v>121</v>
      </c>
      <c r="P92" s="2" t="s">
        <v>121</v>
      </c>
      <c r="Q92" s="2" t="s">
        <v>121</v>
      </c>
      <c r="R92" s="2" t="s">
        <v>121</v>
      </c>
      <c r="S92" s="2" t="s">
        <v>121</v>
      </c>
      <c r="T92" s="2" t="s">
        <v>121</v>
      </c>
      <c r="U92" s="2" t="s">
        <v>121</v>
      </c>
      <c r="V92" s="2" t="s">
        <v>121</v>
      </c>
      <c r="W92" s="62" t="s">
        <v>195</v>
      </c>
      <c r="X92" s="8" t="s">
        <v>121</v>
      </c>
      <c r="Y92" s="8" t="s">
        <v>121</v>
      </c>
      <c r="Z92" s="8" t="s">
        <v>121</v>
      </c>
    </row>
    <row r="93" spans="1:26" s="9" customFormat="1" ht="38.25">
      <c r="A93" s="1">
        <v>87</v>
      </c>
      <c r="B93" s="92" t="s">
        <v>81</v>
      </c>
      <c r="C93" s="1"/>
      <c r="D93" s="2" t="s">
        <v>108</v>
      </c>
      <c r="E93" s="2" t="s">
        <v>121</v>
      </c>
      <c r="F93" s="2" t="s">
        <v>121</v>
      </c>
      <c r="G93" s="1">
        <v>2007</v>
      </c>
      <c r="H93" s="110">
        <v>198770.72</v>
      </c>
      <c r="I93" s="32" t="s">
        <v>199</v>
      </c>
      <c r="J93" s="59" t="s">
        <v>121</v>
      </c>
      <c r="K93" s="1" t="s">
        <v>150</v>
      </c>
      <c r="L93" s="2" t="s">
        <v>121</v>
      </c>
      <c r="M93" s="2" t="s">
        <v>121</v>
      </c>
      <c r="N93" s="2" t="s">
        <v>121</v>
      </c>
      <c r="O93" s="2" t="s">
        <v>121</v>
      </c>
      <c r="P93" s="2" t="s">
        <v>121</v>
      </c>
      <c r="Q93" s="2" t="s">
        <v>121</v>
      </c>
      <c r="R93" s="2" t="s">
        <v>121</v>
      </c>
      <c r="S93" s="2" t="s">
        <v>121</v>
      </c>
      <c r="T93" s="2" t="s">
        <v>121</v>
      </c>
      <c r="U93" s="2" t="s">
        <v>121</v>
      </c>
      <c r="V93" s="2" t="s">
        <v>121</v>
      </c>
      <c r="W93" s="8" t="s">
        <v>121</v>
      </c>
      <c r="X93" s="8" t="s">
        <v>121</v>
      </c>
      <c r="Y93" s="8"/>
      <c r="Z93" s="8"/>
    </row>
    <row r="94" spans="1:26" s="9" customFormat="1" ht="38.25">
      <c r="A94" s="1">
        <v>88</v>
      </c>
      <c r="B94" s="92" t="s">
        <v>82</v>
      </c>
      <c r="C94" s="1"/>
      <c r="D94" s="2" t="s">
        <v>108</v>
      </c>
      <c r="E94" s="2" t="s">
        <v>121</v>
      </c>
      <c r="F94" s="2" t="s">
        <v>121</v>
      </c>
      <c r="G94" s="1">
        <v>2007</v>
      </c>
      <c r="H94" s="110">
        <v>372887.67</v>
      </c>
      <c r="I94" s="32" t="s">
        <v>199</v>
      </c>
      <c r="J94" s="59" t="s">
        <v>121</v>
      </c>
      <c r="K94" s="1" t="s">
        <v>151</v>
      </c>
      <c r="L94" s="2" t="s">
        <v>121</v>
      </c>
      <c r="M94" s="2" t="s">
        <v>121</v>
      </c>
      <c r="N94" s="2" t="s">
        <v>121</v>
      </c>
      <c r="O94" s="2" t="s">
        <v>121</v>
      </c>
      <c r="P94" s="2" t="s">
        <v>121</v>
      </c>
      <c r="Q94" s="2" t="s">
        <v>121</v>
      </c>
      <c r="R94" s="2" t="s">
        <v>121</v>
      </c>
      <c r="S94" s="2" t="s">
        <v>121</v>
      </c>
      <c r="T94" s="2" t="s">
        <v>121</v>
      </c>
      <c r="U94" s="2" t="s">
        <v>121</v>
      </c>
      <c r="V94" s="2" t="s">
        <v>121</v>
      </c>
      <c r="W94" s="8" t="s">
        <v>121</v>
      </c>
      <c r="X94" s="8" t="s">
        <v>121</v>
      </c>
      <c r="Y94" s="8"/>
      <c r="Z94" s="8"/>
    </row>
    <row r="95" spans="1:26" s="9" customFormat="1" ht="38.25">
      <c r="A95" s="1">
        <v>89</v>
      </c>
      <c r="B95" s="92" t="s">
        <v>83</v>
      </c>
      <c r="C95" s="1"/>
      <c r="D95" s="2" t="s">
        <v>108</v>
      </c>
      <c r="E95" s="2" t="s">
        <v>121</v>
      </c>
      <c r="F95" s="2" t="s">
        <v>121</v>
      </c>
      <c r="G95" s="1">
        <v>2007</v>
      </c>
      <c r="H95" s="110">
        <v>198770.7</v>
      </c>
      <c r="I95" s="32" t="s">
        <v>199</v>
      </c>
      <c r="J95" s="59" t="s">
        <v>121</v>
      </c>
      <c r="K95" s="1" t="s">
        <v>152</v>
      </c>
      <c r="L95" s="2" t="s">
        <v>121</v>
      </c>
      <c r="M95" s="2" t="s">
        <v>121</v>
      </c>
      <c r="N95" s="2" t="s">
        <v>121</v>
      </c>
      <c r="O95" s="2" t="s">
        <v>121</v>
      </c>
      <c r="P95" s="2" t="s">
        <v>121</v>
      </c>
      <c r="Q95" s="2" t="s">
        <v>121</v>
      </c>
      <c r="R95" s="2" t="s">
        <v>121</v>
      </c>
      <c r="S95" s="2" t="s">
        <v>121</v>
      </c>
      <c r="T95" s="2" t="s">
        <v>121</v>
      </c>
      <c r="U95" s="2" t="s">
        <v>121</v>
      </c>
      <c r="V95" s="2" t="s">
        <v>121</v>
      </c>
      <c r="W95" s="8" t="s">
        <v>121</v>
      </c>
      <c r="X95" s="8" t="s">
        <v>121</v>
      </c>
      <c r="Y95" s="8"/>
      <c r="Z95" s="8"/>
    </row>
    <row r="96" spans="1:26" s="9" customFormat="1" ht="24.75" customHeight="1">
      <c r="A96" s="1">
        <v>90</v>
      </c>
      <c r="B96" s="92" t="s">
        <v>84</v>
      </c>
      <c r="C96" s="1"/>
      <c r="D96" s="2"/>
      <c r="E96" s="2" t="s">
        <v>121</v>
      </c>
      <c r="F96" s="2" t="s">
        <v>121</v>
      </c>
      <c r="G96" s="1">
        <v>1995</v>
      </c>
      <c r="H96" s="110">
        <v>113500.98</v>
      </c>
      <c r="I96" s="32" t="s">
        <v>199</v>
      </c>
      <c r="J96" s="59" t="s">
        <v>121</v>
      </c>
      <c r="K96" s="1" t="s">
        <v>144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8"/>
      <c r="X96" s="8"/>
      <c r="Y96" s="8"/>
      <c r="Z96" s="8"/>
    </row>
    <row r="97" spans="1:26" s="9" customFormat="1" ht="25.5">
      <c r="A97" s="1">
        <v>91</v>
      </c>
      <c r="B97" s="92" t="s">
        <v>85</v>
      </c>
      <c r="C97" s="1"/>
      <c r="D97" s="2"/>
      <c r="E97" s="2" t="s">
        <v>121</v>
      </c>
      <c r="F97" s="2" t="s">
        <v>121</v>
      </c>
      <c r="G97" s="1">
        <v>1995</v>
      </c>
      <c r="H97" s="110">
        <v>88495.87</v>
      </c>
      <c r="I97" s="32" t="s">
        <v>199</v>
      </c>
      <c r="J97" s="59" t="s">
        <v>121</v>
      </c>
      <c r="K97" s="1" t="s">
        <v>145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8"/>
      <c r="X97" s="8"/>
      <c r="Y97" s="8"/>
      <c r="Z97" s="8"/>
    </row>
    <row r="98" spans="1:26" s="9" customFormat="1" ht="12.75">
      <c r="A98" s="1">
        <v>92</v>
      </c>
      <c r="B98" s="92" t="s">
        <v>86</v>
      </c>
      <c r="C98" s="1"/>
      <c r="D98" s="2"/>
      <c r="E98" s="2" t="s">
        <v>121</v>
      </c>
      <c r="F98" s="2" t="s">
        <v>121</v>
      </c>
      <c r="G98" s="1">
        <v>2003</v>
      </c>
      <c r="H98" s="110">
        <v>11611.26</v>
      </c>
      <c r="I98" s="32" t="s">
        <v>199</v>
      </c>
      <c r="J98" s="59" t="s">
        <v>121</v>
      </c>
      <c r="K98" s="1" t="s">
        <v>130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8"/>
      <c r="X98" s="8"/>
      <c r="Y98" s="8"/>
      <c r="Z98" s="8"/>
    </row>
    <row r="99" spans="1:26" s="9" customFormat="1" ht="25.5">
      <c r="A99" s="1">
        <v>93</v>
      </c>
      <c r="B99" s="1" t="s">
        <v>350</v>
      </c>
      <c r="C99" s="1" t="s">
        <v>351</v>
      </c>
      <c r="D99" s="2" t="s">
        <v>108</v>
      </c>
      <c r="E99" s="2" t="s">
        <v>109</v>
      </c>
      <c r="F99" s="2" t="s">
        <v>109</v>
      </c>
      <c r="G99" s="1">
        <v>2013</v>
      </c>
      <c r="H99" s="110">
        <v>4000</v>
      </c>
      <c r="I99" s="32" t="s">
        <v>199</v>
      </c>
      <c r="J99" s="59" t="s">
        <v>121</v>
      </c>
      <c r="K99" s="1" t="s">
        <v>136</v>
      </c>
      <c r="L99" s="2" t="s">
        <v>121</v>
      </c>
      <c r="M99" s="2" t="s">
        <v>121</v>
      </c>
      <c r="N99" s="2" t="s">
        <v>121</v>
      </c>
      <c r="O99" s="2" t="s">
        <v>371</v>
      </c>
      <c r="P99" s="2" t="s">
        <v>121</v>
      </c>
      <c r="Q99" s="1" t="s">
        <v>179</v>
      </c>
      <c r="R99" s="1" t="s">
        <v>179</v>
      </c>
      <c r="S99" s="1" t="s">
        <v>179</v>
      </c>
      <c r="T99" s="1" t="s">
        <v>179</v>
      </c>
      <c r="U99" s="1" t="s">
        <v>179</v>
      </c>
      <c r="V99" s="1" t="s">
        <v>179</v>
      </c>
      <c r="W99" s="8" t="s">
        <v>121</v>
      </c>
      <c r="X99" s="8" t="s">
        <v>121</v>
      </c>
      <c r="Y99" s="17" t="s">
        <v>109</v>
      </c>
      <c r="Z99" s="17" t="s">
        <v>109</v>
      </c>
    </row>
    <row r="100" spans="1:26" s="9" customFormat="1" ht="25.5">
      <c r="A100" s="1">
        <v>94</v>
      </c>
      <c r="B100" s="1" t="s">
        <v>350</v>
      </c>
      <c r="C100" s="1" t="s">
        <v>351</v>
      </c>
      <c r="D100" s="2" t="s">
        <v>108</v>
      </c>
      <c r="E100" s="2" t="s">
        <v>109</v>
      </c>
      <c r="F100" s="2" t="s">
        <v>109</v>
      </c>
      <c r="G100" s="1">
        <v>1994</v>
      </c>
      <c r="H100" s="110">
        <v>4773.02</v>
      </c>
      <c r="I100" s="32" t="s">
        <v>199</v>
      </c>
      <c r="J100" s="59" t="s">
        <v>121</v>
      </c>
      <c r="K100" s="1" t="s">
        <v>144</v>
      </c>
      <c r="L100" s="2" t="s">
        <v>121</v>
      </c>
      <c r="M100" s="2" t="s">
        <v>121</v>
      </c>
      <c r="N100" s="2" t="s">
        <v>121</v>
      </c>
      <c r="O100" s="2" t="s">
        <v>371</v>
      </c>
      <c r="P100" s="2" t="s">
        <v>121</v>
      </c>
      <c r="Q100" s="1" t="s">
        <v>179</v>
      </c>
      <c r="R100" s="1" t="s">
        <v>179</v>
      </c>
      <c r="S100" s="1" t="s">
        <v>179</v>
      </c>
      <c r="T100" s="1" t="s">
        <v>179</v>
      </c>
      <c r="U100" s="1" t="s">
        <v>179</v>
      </c>
      <c r="V100" s="1" t="s">
        <v>179</v>
      </c>
      <c r="W100" s="8" t="s">
        <v>121</v>
      </c>
      <c r="X100" s="8" t="s">
        <v>121</v>
      </c>
      <c r="Y100" s="17" t="s">
        <v>109</v>
      </c>
      <c r="Z100" s="17" t="s">
        <v>109</v>
      </c>
    </row>
    <row r="101" spans="1:26" s="9" customFormat="1" ht="25.5">
      <c r="A101" s="1">
        <v>95</v>
      </c>
      <c r="B101" s="1" t="s">
        <v>350</v>
      </c>
      <c r="C101" s="1" t="s">
        <v>351</v>
      </c>
      <c r="D101" s="2" t="s">
        <v>108</v>
      </c>
      <c r="E101" s="2" t="s">
        <v>109</v>
      </c>
      <c r="F101" s="2" t="s">
        <v>109</v>
      </c>
      <c r="G101" s="1">
        <v>1994</v>
      </c>
      <c r="H101" s="110">
        <v>5231.14</v>
      </c>
      <c r="I101" s="32" t="s">
        <v>199</v>
      </c>
      <c r="J101" s="59" t="s">
        <v>121</v>
      </c>
      <c r="K101" s="1" t="s">
        <v>134</v>
      </c>
      <c r="L101" s="2" t="s">
        <v>121</v>
      </c>
      <c r="M101" s="104" t="s">
        <v>121</v>
      </c>
      <c r="N101" s="2" t="s">
        <v>121</v>
      </c>
      <c r="O101" s="56" t="s">
        <v>364</v>
      </c>
      <c r="P101" s="2" t="s">
        <v>121</v>
      </c>
      <c r="Q101" s="1" t="s">
        <v>179</v>
      </c>
      <c r="R101" s="1" t="s">
        <v>179</v>
      </c>
      <c r="S101" s="1" t="s">
        <v>179</v>
      </c>
      <c r="T101" s="1" t="s">
        <v>179</v>
      </c>
      <c r="U101" s="1" t="s">
        <v>179</v>
      </c>
      <c r="V101" s="1" t="s">
        <v>179</v>
      </c>
      <c r="W101" s="8" t="s">
        <v>121</v>
      </c>
      <c r="X101" s="8" t="s">
        <v>121</v>
      </c>
      <c r="Y101" s="17" t="s">
        <v>109</v>
      </c>
      <c r="Z101" s="17" t="s">
        <v>109</v>
      </c>
    </row>
    <row r="102" spans="1:26" s="9" customFormat="1" ht="25.5">
      <c r="A102" s="1">
        <v>96</v>
      </c>
      <c r="B102" s="1" t="s">
        <v>350</v>
      </c>
      <c r="C102" s="1" t="s">
        <v>351</v>
      </c>
      <c r="D102" s="2" t="s">
        <v>108</v>
      </c>
      <c r="E102" s="2" t="s">
        <v>109</v>
      </c>
      <c r="F102" s="2" t="s">
        <v>109</v>
      </c>
      <c r="G102" s="1">
        <v>1994</v>
      </c>
      <c r="H102" s="110">
        <v>5955.9</v>
      </c>
      <c r="I102" s="32" t="s">
        <v>199</v>
      </c>
      <c r="J102" s="59" t="s">
        <v>121</v>
      </c>
      <c r="K102" s="1" t="s">
        <v>130</v>
      </c>
      <c r="L102" s="2" t="s">
        <v>121</v>
      </c>
      <c r="M102" s="2" t="s">
        <v>121</v>
      </c>
      <c r="N102" s="2" t="s">
        <v>121</v>
      </c>
      <c r="O102" s="56" t="s">
        <v>364</v>
      </c>
      <c r="P102" s="2" t="s">
        <v>121</v>
      </c>
      <c r="Q102" s="1" t="s">
        <v>179</v>
      </c>
      <c r="R102" s="1" t="s">
        <v>179</v>
      </c>
      <c r="S102" s="1" t="s">
        <v>179</v>
      </c>
      <c r="T102" s="1" t="s">
        <v>179</v>
      </c>
      <c r="U102" s="1" t="s">
        <v>179</v>
      </c>
      <c r="V102" s="1" t="s">
        <v>179</v>
      </c>
      <c r="W102" s="8" t="s">
        <v>121</v>
      </c>
      <c r="X102" s="8" t="s">
        <v>121</v>
      </c>
      <c r="Y102" s="17" t="s">
        <v>109</v>
      </c>
      <c r="Z102" s="17" t="s">
        <v>109</v>
      </c>
    </row>
    <row r="103" spans="1:26" s="9" customFormat="1" ht="25.5">
      <c r="A103" s="1">
        <v>97</v>
      </c>
      <c r="B103" s="1" t="s">
        <v>350</v>
      </c>
      <c r="C103" s="1" t="s">
        <v>351</v>
      </c>
      <c r="D103" s="2" t="s">
        <v>108</v>
      </c>
      <c r="E103" s="2" t="s">
        <v>109</v>
      </c>
      <c r="F103" s="2" t="s">
        <v>109</v>
      </c>
      <c r="G103" s="1">
        <v>1994</v>
      </c>
      <c r="H103" s="110">
        <v>7022.14</v>
      </c>
      <c r="I103" s="32" t="s">
        <v>199</v>
      </c>
      <c r="J103" s="59" t="s">
        <v>121</v>
      </c>
      <c r="K103" s="1" t="s">
        <v>145</v>
      </c>
      <c r="L103" s="2" t="s">
        <v>121</v>
      </c>
      <c r="M103" s="2" t="s">
        <v>121</v>
      </c>
      <c r="N103" s="2" t="s">
        <v>121</v>
      </c>
      <c r="O103" s="2" t="s">
        <v>371</v>
      </c>
      <c r="P103" s="2" t="s">
        <v>121</v>
      </c>
      <c r="Q103" s="1" t="s">
        <v>179</v>
      </c>
      <c r="R103" s="1" t="s">
        <v>179</v>
      </c>
      <c r="S103" s="1" t="s">
        <v>179</v>
      </c>
      <c r="T103" s="1" t="s">
        <v>179</v>
      </c>
      <c r="U103" s="1" t="s">
        <v>179</v>
      </c>
      <c r="V103" s="1" t="s">
        <v>179</v>
      </c>
      <c r="W103" s="8" t="s">
        <v>121</v>
      </c>
      <c r="X103" s="8" t="s">
        <v>121</v>
      </c>
      <c r="Y103" s="17" t="s">
        <v>109</v>
      </c>
      <c r="Z103" s="17" t="s">
        <v>109</v>
      </c>
    </row>
    <row r="104" spans="1:26" s="9" customFormat="1" ht="25.5">
      <c r="A104" s="1">
        <v>98</v>
      </c>
      <c r="B104" s="92" t="s">
        <v>87</v>
      </c>
      <c r="C104" s="1" t="s">
        <v>124</v>
      </c>
      <c r="D104" s="2" t="s">
        <v>108</v>
      </c>
      <c r="E104" s="2" t="s">
        <v>109</v>
      </c>
      <c r="F104" s="2" t="s">
        <v>109</v>
      </c>
      <c r="G104" s="1">
        <v>2013</v>
      </c>
      <c r="H104" s="110">
        <v>129527.6</v>
      </c>
      <c r="I104" s="32" t="s">
        <v>199</v>
      </c>
      <c r="J104" s="59" t="s">
        <v>121</v>
      </c>
      <c r="K104" s="1" t="s">
        <v>133</v>
      </c>
      <c r="L104" s="2" t="s">
        <v>121</v>
      </c>
      <c r="M104" s="2" t="s">
        <v>121</v>
      </c>
      <c r="N104" s="2" t="s">
        <v>177</v>
      </c>
      <c r="O104" s="2" t="s">
        <v>121</v>
      </c>
      <c r="P104" s="2" t="s">
        <v>121</v>
      </c>
      <c r="Q104" s="1" t="s">
        <v>178</v>
      </c>
      <c r="R104" s="1" t="s">
        <v>179</v>
      </c>
      <c r="S104" s="1" t="s">
        <v>179</v>
      </c>
      <c r="T104" s="1" t="s">
        <v>179</v>
      </c>
      <c r="U104" s="1" t="s">
        <v>179</v>
      </c>
      <c r="V104" s="1" t="s">
        <v>179</v>
      </c>
      <c r="W104" s="8" t="s">
        <v>121</v>
      </c>
      <c r="X104" s="8" t="s">
        <v>121</v>
      </c>
      <c r="Y104" s="17" t="s">
        <v>109</v>
      </c>
      <c r="Z104" s="17" t="s">
        <v>109</v>
      </c>
    </row>
    <row r="105" spans="1:26" s="9" customFormat="1" ht="38.25">
      <c r="A105" s="1">
        <v>99</v>
      </c>
      <c r="B105" s="92" t="s">
        <v>88</v>
      </c>
      <c r="C105" s="1"/>
      <c r="D105" s="2" t="s">
        <v>108</v>
      </c>
      <c r="E105" s="2" t="s">
        <v>363</v>
      </c>
      <c r="F105" s="2" t="s">
        <v>109</v>
      </c>
      <c r="G105" s="1">
        <v>2008</v>
      </c>
      <c r="H105" s="110">
        <v>27500</v>
      </c>
      <c r="I105" s="32" t="s">
        <v>199</v>
      </c>
      <c r="J105" s="59" t="s">
        <v>121</v>
      </c>
      <c r="K105" s="1" t="s">
        <v>130</v>
      </c>
      <c r="L105" s="2" t="s">
        <v>121</v>
      </c>
      <c r="M105" s="2" t="s">
        <v>121</v>
      </c>
      <c r="N105" s="2" t="s">
        <v>121</v>
      </c>
      <c r="O105" s="2" t="s">
        <v>121</v>
      </c>
      <c r="P105" s="2" t="s">
        <v>121</v>
      </c>
      <c r="Q105" s="1" t="s">
        <v>179</v>
      </c>
      <c r="R105" s="1" t="s">
        <v>179</v>
      </c>
      <c r="S105" s="1" t="s">
        <v>179</v>
      </c>
      <c r="T105" s="1" t="s">
        <v>179</v>
      </c>
      <c r="U105" s="1" t="s">
        <v>179</v>
      </c>
      <c r="V105" s="1" t="s">
        <v>179</v>
      </c>
      <c r="W105" s="8" t="s">
        <v>121</v>
      </c>
      <c r="X105" s="8" t="s">
        <v>121</v>
      </c>
      <c r="Y105" s="17" t="s">
        <v>109</v>
      </c>
      <c r="Z105" s="17" t="s">
        <v>109</v>
      </c>
    </row>
    <row r="106" spans="1:26" s="9" customFormat="1" ht="38.25">
      <c r="A106" s="1">
        <v>100</v>
      </c>
      <c r="B106" s="92" t="s">
        <v>89</v>
      </c>
      <c r="C106" s="1"/>
      <c r="D106" s="2" t="s">
        <v>108</v>
      </c>
      <c r="E106" s="2" t="s">
        <v>363</v>
      </c>
      <c r="F106" s="2" t="s">
        <v>109</v>
      </c>
      <c r="G106" s="1">
        <v>2008</v>
      </c>
      <c r="H106" s="110">
        <v>27499.99</v>
      </c>
      <c r="I106" s="32" t="s">
        <v>199</v>
      </c>
      <c r="J106" s="59" t="s">
        <v>121</v>
      </c>
      <c r="K106" s="1" t="s">
        <v>145</v>
      </c>
      <c r="L106" s="2" t="s">
        <v>121</v>
      </c>
      <c r="M106" s="2" t="s">
        <v>121</v>
      </c>
      <c r="N106" s="2" t="s">
        <v>121</v>
      </c>
      <c r="O106" s="2" t="s">
        <v>121</v>
      </c>
      <c r="P106" s="2" t="s">
        <v>121</v>
      </c>
      <c r="Q106" s="1" t="s">
        <v>179</v>
      </c>
      <c r="R106" s="1" t="s">
        <v>179</v>
      </c>
      <c r="S106" s="1" t="s">
        <v>179</v>
      </c>
      <c r="T106" s="1" t="s">
        <v>179</v>
      </c>
      <c r="U106" s="1" t="s">
        <v>179</v>
      </c>
      <c r="V106" s="1" t="s">
        <v>179</v>
      </c>
      <c r="W106" s="8" t="s">
        <v>121</v>
      </c>
      <c r="X106" s="8" t="s">
        <v>121</v>
      </c>
      <c r="Y106" s="17" t="s">
        <v>109</v>
      </c>
      <c r="Z106" s="17" t="s">
        <v>109</v>
      </c>
    </row>
    <row r="107" spans="1:26" s="9" customFormat="1" ht="25.5">
      <c r="A107" s="1">
        <v>101</v>
      </c>
      <c r="B107" s="92" t="s">
        <v>90</v>
      </c>
      <c r="C107" s="1" t="s">
        <v>125</v>
      </c>
      <c r="D107" s="2" t="s">
        <v>108</v>
      </c>
      <c r="E107" s="2" t="s">
        <v>363</v>
      </c>
      <c r="F107" s="2" t="s">
        <v>109</v>
      </c>
      <c r="G107" s="1">
        <v>2004</v>
      </c>
      <c r="H107" s="110">
        <v>24200</v>
      </c>
      <c r="I107" s="32" t="s">
        <v>199</v>
      </c>
      <c r="J107" s="59" t="s">
        <v>121</v>
      </c>
      <c r="K107" s="1" t="s">
        <v>133</v>
      </c>
      <c r="L107" s="2" t="s">
        <v>121</v>
      </c>
      <c r="M107" s="2" t="s">
        <v>121</v>
      </c>
      <c r="N107" s="2" t="s">
        <v>121</v>
      </c>
      <c r="O107" s="2" t="s">
        <v>121</v>
      </c>
      <c r="P107" s="2" t="s">
        <v>121</v>
      </c>
      <c r="Q107" s="1" t="s">
        <v>179</v>
      </c>
      <c r="R107" s="1" t="s">
        <v>179</v>
      </c>
      <c r="S107" s="1" t="s">
        <v>179</v>
      </c>
      <c r="T107" s="1" t="s">
        <v>179</v>
      </c>
      <c r="U107" s="1" t="s">
        <v>179</v>
      </c>
      <c r="V107" s="1" t="s">
        <v>179</v>
      </c>
      <c r="W107" s="62" t="s">
        <v>196</v>
      </c>
      <c r="X107" s="8" t="s">
        <v>121</v>
      </c>
      <c r="Y107" s="17" t="s">
        <v>109</v>
      </c>
      <c r="Z107" s="17" t="s">
        <v>109</v>
      </c>
    </row>
    <row r="108" spans="1:26" s="9" customFormat="1" ht="25.5">
      <c r="A108" s="1">
        <v>102</v>
      </c>
      <c r="B108" s="92" t="s">
        <v>91</v>
      </c>
      <c r="C108" s="1" t="s">
        <v>125</v>
      </c>
      <c r="D108" s="2" t="s">
        <v>108</v>
      </c>
      <c r="E108" s="2" t="s">
        <v>363</v>
      </c>
      <c r="F108" s="2" t="s">
        <v>109</v>
      </c>
      <c r="G108" s="1">
        <v>2012</v>
      </c>
      <c r="H108" s="110">
        <v>45658.1</v>
      </c>
      <c r="I108" s="32" t="s">
        <v>199</v>
      </c>
      <c r="J108" s="59" t="s">
        <v>121</v>
      </c>
      <c r="K108" s="1" t="s">
        <v>133</v>
      </c>
      <c r="L108" s="2" t="s">
        <v>121</v>
      </c>
      <c r="M108" s="2" t="s">
        <v>121</v>
      </c>
      <c r="N108" s="2" t="s">
        <v>121</v>
      </c>
      <c r="O108" s="2" t="s">
        <v>121</v>
      </c>
      <c r="P108" s="2" t="s">
        <v>121</v>
      </c>
      <c r="Q108" s="1" t="s">
        <v>179</v>
      </c>
      <c r="R108" s="1" t="s">
        <v>179</v>
      </c>
      <c r="S108" s="1" t="s">
        <v>179</v>
      </c>
      <c r="T108" s="1" t="s">
        <v>179</v>
      </c>
      <c r="U108" s="1" t="s">
        <v>179</v>
      </c>
      <c r="V108" s="1" t="s">
        <v>179</v>
      </c>
      <c r="W108" s="62" t="s">
        <v>197</v>
      </c>
      <c r="X108" s="8" t="s">
        <v>121</v>
      </c>
      <c r="Y108" s="17" t="s">
        <v>109</v>
      </c>
      <c r="Z108" s="17" t="s">
        <v>109</v>
      </c>
    </row>
    <row r="109" spans="1:26" s="9" customFormat="1" ht="25.5">
      <c r="A109" s="1">
        <v>103</v>
      </c>
      <c r="B109" s="92" t="s">
        <v>92</v>
      </c>
      <c r="C109" s="1" t="s">
        <v>126</v>
      </c>
      <c r="D109" s="2" t="s">
        <v>108</v>
      </c>
      <c r="E109" s="2" t="s">
        <v>363</v>
      </c>
      <c r="F109" s="2" t="s">
        <v>109</v>
      </c>
      <c r="G109" s="1">
        <v>2003</v>
      </c>
      <c r="H109" s="110">
        <v>59809.4</v>
      </c>
      <c r="I109" s="32" t="s">
        <v>199</v>
      </c>
      <c r="J109" s="59" t="s">
        <v>121</v>
      </c>
      <c r="K109" s="1" t="s">
        <v>133</v>
      </c>
      <c r="L109" s="2" t="s">
        <v>121</v>
      </c>
      <c r="M109" s="2" t="s">
        <v>121</v>
      </c>
      <c r="N109" s="2" t="s">
        <v>121</v>
      </c>
      <c r="O109" s="2" t="s">
        <v>121</v>
      </c>
      <c r="P109" s="2" t="s">
        <v>121</v>
      </c>
      <c r="Q109" s="1" t="s">
        <v>179</v>
      </c>
      <c r="R109" s="1" t="s">
        <v>179</v>
      </c>
      <c r="S109" s="1" t="s">
        <v>179</v>
      </c>
      <c r="T109" s="1" t="s">
        <v>179</v>
      </c>
      <c r="U109" s="1" t="s">
        <v>179</v>
      </c>
      <c r="V109" s="1" t="s">
        <v>179</v>
      </c>
      <c r="W109" s="8" t="s">
        <v>121</v>
      </c>
      <c r="X109" s="8" t="s">
        <v>121</v>
      </c>
      <c r="Y109" s="17" t="s">
        <v>109</v>
      </c>
      <c r="Z109" s="17" t="s">
        <v>109</v>
      </c>
    </row>
    <row r="110" spans="1:26" s="9" customFormat="1" ht="38.25">
      <c r="A110" s="1">
        <v>104</v>
      </c>
      <c r="B110" s="92" t="s">
        <v>93</v>
      </c>
      <c r="C110" s="1" t="s">
        <v>127</v>
      </c>
      <c r="D110" s="2" t="s">
        <v>108</v>
      </c>
      <c r="E110" s="2" t="s">
        <v>109</v>
      </c>
      <c r="F110" s="2" t="s">
        <v>109</v>
      </c>
      <c r="G110" s="1">
        <v>2010</v>
      </c>
      <c r="H110" s="110">
        <v>248126.53</v>
      </c>
      <c r="I110" s="32" t="s">
        <v>199</v>
      </c>
      <c r="J110" s="59" t="s">
        <v>121</v>
      </c>
      <c r="K110" s="1" t="s">
        <v>133</v>
      </c>
      <c r="L110" s="2" t="s">
        <v>121</v>
      </c>
      <c r="M110" s="2" t="s">
        <v>121</v>
      </c>
      <c r="N110" s="2" t="s">
        <v>121</v>
      </c>
      <c r="O110" s="2" t="s">
        <v>121</v>
      </c>
      <c r="P110" s="2" t="s">
        <v>121</v>
      </c>
      <c r="Q110" s="1" t="s">
        <v>179</v>
      </c>
      <c r="R110" s="1" t="s">
        <v>179</v>
      </c>
      <c r="S110" s="1" t="s">
        <v>179</v>
      </c>
      <c r="T110" s="1" t="s">
        <v>179</v>
      </c>
      <c r="U110" s="1" t="s">
        <v>179</v>
      </c>
      <c r="V110" s="1" t="s">
        <v>179</v>
      </c>
      <c r="W110" s="62" t="s">
        <v>198</v>
      </c>
      <c r="X110" s="8" t="s">
        <v>121</v>
      </c>
      <c r="Y110" s="17" t="s">
        <v>109</v>
      </c>
      <c r="Z110" s="17" t="s">
        <v>109</v>
      </c>
    </row>
    <row r="111" spans="1:26" s="9" customFormat="1" ht="12.75">
      <c r="A111" s="1">
        <v>105</v>
      </c>
      <c r="B111" s="92" t="s">
        <v>94</v>
      </c>
      <c r="C111" s="1" t="s">
        <v>126</v>
      </c>
      <c r="D111" s="2" t="s">
        <v>108</v>
      </c>
      <c r="E111" s="2" t="s">
        <v>109</v>
      </c>
      <c r="F111" s="2" t="s">
        <v>109</v>
      </c>
      <c r="G111" s="1">
        <v>2011</v>
      </c>
      <c r="H111" s="110">
        <v>36908.3</v>
      </c>
      <c r="I111" s="32" t="s">
        <v>199</v>
      </c>
      <c r="J111" s="59" t="s">
        <v>121</v>
      </c>
      <c r="K111" s="1" t="s">
        <v>134</v>
      </c>
      <c r="L111" s="2" t="s">
        <v>121</v>
      </c>
      <c r="M111" s="2" t="s">
        <v>121</v>
      </c>
      <c r="N111" s="2" t="s">
        <v>121</v>
      </c>
      <c r="O111" s="2" t="s">
        <v>121</v>
      </c>
      <c r="P111" s="2" t="s">
        <v>121</v>
      </c>
      <c r="Q111" s="1" t="s">
        <v>179</v>
      </c>
      <c r="R111" s="1" t="s">
        <v>179</v>
      </c>
      <c r="S111" s="1" t="s">
        <v>179</v>
      </c>
      <c r="T111" s="1" t="s">
        <v>179</v>
      </c>
      <c r="U111" s="1" t="s">
        <v>179</v>
      </c>
      <c r="V111" s="1" t="s">
        <v>179</v>
      </c>
      <c r="W111" s="8" t="s">
        <v>121</v>
      </c>
      <c r="X111" s="8" t="s">
        <v>121</v>
      </c>
      <c r="Y111" s="17" t="s">
        <v>109</v>
      </c>
      <c r="Z111" s="17" t="s">
        <v>109</v>
      </c>
    </row>
    <row r="112" spans="1:26" s="9" customFormat="1" ht="12.75">
      <c r="A112" s="1">
        <v>106</v>
      </c>
      <c r="B112" s="92" t="s">
        <v>95</v>
      </c>
      <c r="C112" s="1" t="s">
        <v>126</v>
      </c>
      <c r="D112" s="2" t="s">
        <v>108</v>
      </c>
      <c r="E112" s="2" t="s">
        <v>109</v>
      </c>
      <c r="F112" s="2" t="s">
        <v>109</v>
      </c>
      <c r="G112" s="1">
        <v>2011</v>
      </c>
      <c r="H112" s="110">
        <v>38101.4</v>
      </c>
      <c r="I112" s="32" t="s">
        <v>199</v>
      </c>
      <c r="J112" s="59" t="s">
        <v>121</v>
      </c>
      <c r="K112" s="1" t="s">
        <v>160</v>
      </c>
      <c r="L112" s="2" t="s">
        <v>121</v>
      </c>
      <c r="M112" s="2" t="s">
        <v>121</v>
      </c>
      <c r="N112" s="2" t="s">
        <v>121</v>
      </c>
      <c r="O112" s="2" t="s">
        <v>121</v>
      </c>
      <c r="P112" s="2" t="s">
        <v>121</v>
      </c>
      <c r="Q112" s="1" t="s">
        <v>179</v>
      </c>
      <c r="R112" s="1" t="s">
        <v>179</v>
      </c>
      <c r="S112" s="1" t="s">
        <v>179</v>
      </c>
      <c r="T112" s="1" t="s">
        <v>179</v>
      </c>
      <c r="U112" s="1" t="s">
        <v>179</v>
      </c>
      <c r="V112" s="1" t="s">
        <v>179</v>
      </c>
      <c r="W112" s="8" t="s">
        <v>121</v>
      </c>
      <c r="X112" s="8" t="s">
        <v>121</v>
      </c>
      <c r="Y112" s="17" t="s">
        <v>109</v>
      </c>
      <c r="Z112" s="17" t="s">
        <v>109</v>
      </c>
    </row>
    <row r="113" spans="1:26" s="9" customFormat="1" ht="12.75">
      <c r="A113" s="1">
        <v>107</v>
      </c>
      <c r="B113" s="92" t="s">
        <v>96</v>
      </c>
      <c r="C113" s="1" t="s">
        <v>126</v>
      </c>
      <c r="D113" s="2" t="s">
        <v>108</v>
      </c>
      <c r="E113" s="2" t="s">
        <v>109</v>
      </c>
      <c r="F113" s="2" t="s">
        <v>109</v>
      </c>
      <c r="G113" s="1">
        <v>2011</v>
      </c>
      <c r="H113" s="110">
        <v>38113.7</v>
      </c>
      <c r="I113" s="32" t="s">
        <v>199</v>
      </c>
      <c r="J113" s="59" t="s">
        <v>121</v>
      </c>
      <c r="K113" s="1" t="s">
        <v>150</v>
      </c>
      <c r="L113" s="2" t="s">
        <v>121</v>
      </c>
      <c r="M113" s="2" t="s">
        <v>121</v>
      </c>
      <c r="N113" s="2" t="s">
        <v>121</v>
      </c>
      <c r="O113" s="2" t="s">
        <v>121</v>
      </c>
      <c r="P113" s="2" t="s">
        <v>121</v>
      </c>
      <c r="Q113" s="1" t="s">
        <v>179</v>
      </c>
      <c r="R113" s="1" t="s">
        <v>179</v>
      </c>
      <c r="S113" s="1" t="s">
        <v>179</v>
      </c>
      <c r="T113" s="1" t="s">
        <v>179</v>
      </c>
      <c r="U113" s="1" t="s">
        <v>179</v>
      </c>
      <c r="V113" s="1" t="s">
        <v>179</v>
      </c>
      <c r="W113" s="8" t="s">
        <v>121</v>
      </c>
      <c r="X113" s="8" t="s">
        <v>121</v>
      </c>
      <c r="Y113" s="17" t="s">
        <v>109</v>
      </c>
      <c r="Z113" s="17" t="s">
        <v>109</v>
      </c>
    </row>
    <row r="114" spans="1:26" s="9" customFormat="1" ht="12.75">
      <c r="A114" s="1">
        <v>108</v>
      </c>
      <c r="B114" s="92" t="s">
        <v>97</v>
      </c>
      <c r="C114" s="1" t="s">
        <v>126</v>
      </c>
      <c r="D114" s="2" t="s">
        <v>108</v>
      </c>
      <c r="E114" s="2" t="s">
        <v>109</v>
      </c>
      <c r="F114" s="2" t="s">
        <v>109</v>
      </c>
      <c r="G114" s="1">
        <v>2011</v>
      </c>
      <c r="H114" s="110">
        <v>34780.4</v>
      </c>
      <c r="I114" s="32" t="s">
        <v>199</v>
      </c>
      <c r="J114" s="59" t="s">
        <v>121</v>
      </c>
      <c r="K114" s="1" t="s">
        <v>130</v>
      </c>
      <c r="L114" s="2" t="s">
        <v>121</v>
      </c>
      <c r="M114" s="2" t="s">
        <v>121</v>
      </c>
      <c r="N114" s="2" t="s">
        <v>121</v>
      </c>
      <c r="O114" s="2" t="s">
        <v>121</v>
      </c>
      <c r="P114" s="2" t="s">
        <v>121</v>
      </c>
      <c r="Q114" s="1" t="s">
        <v>179</v>
      </c>
      <c r="R114" s="1" t="s">
        <v>179</v>
      </c>
      <c r="S114" s="1" t="s">
        <v>179</v>
      </c>
      <c r="T114" s="1" t="s">
        <v>179</v>
      </c>
      <c r="U114" s="1" t="s">
        <v>179</v>
      </c>
      <c r="V114" s="1" t="s">
        <v>179</v>
      </c>
      <c r="W114" s="8" t="s">
        <v>121</v>
      </c>
      <c r="X114" s="8" t="s">
        <v>121</v>
      </c>
      <c r="Y114" s="17" t="s">
        <v>109</v>
      </c>
      <c r="Z114" s="17" t="s">
        <v>109</v>
      </c>
    </row>
    <row r="115" spans="1:26" s="9" customFormat="1" ht="25.5">
      <c r="A115" s="1">
        <v>109</v>
      </c>
      <c r="B115" s="92" t="s">
        <v>98</v>
      </c>
      <c r="C115" s="1" t="s">
        <v>126</v>
      </c>
      <c r="D115" s="2" t="s">
        <v>108</v>
      </c>
      <c r="E115" s="2" t="s">
        <v>109</v>
      </c>
      <c r="F115" s="2" t="s">
        <v>109</v>
      </c>
      <c r="G115" s="1">
        <v>2011</v>
      </c>
      <c r="H115" s="110">
        <v>39399.39</v>
      </c>
      <c r="I115" s="32" t="s">
        <v>199</v>
      </c>
      <c r="J115" s="59" t="s">
        <v>121</v>
      </c>
      <c r="K115" s="1" t="s">
        <v>156</v>
      </c>
      <c r="L115" s="2" t="s">
        <v>121</v>
      </c>
      <c r="M115" s="2" t="s">
        <v>121</v>
      </c>
      <c r="N115" s="2" t="s">
        <v>121</v>
      </c>
      <c r="O115" s="2" t="s">
        <v>121</v>
      </c>
      <c r="P115" s="2" t="s">
        <v>121</v>
      </c>
      <c r="Q115" s="1" t="s">
        <v>179</v>
      </c>
      <c r="R115" s="1" t="s">
        <v>179</v>
      </c>
      <c r="S115" s="1" t="s">
        <v>179</v>
      </c>
      <c r="T115" s="1" t="s">
        <v>179</v>
      </c>
      <c r="U115" s="1" t="s">
        <v>179</v>
      </c>
      <c r="V115" s="1" t="s">
        <v>179</v>
      </c>
      <c r="W115" s="8" t="s">
        <v>121</v>
      </c>
      <c r="X115" s="8" t="s">
        <v>121</v>
      </c>
      <c r="Y115" s="17" t="s">
        <v>109</v>
      </c>
      <c r="Z115" s="17" t="s">
        <v>109</v>
      </c>
    </row>
    <row r="116" spans="1:26" s="9" customFormat="1" ht="12.75">
      <c r="A116" s="1">
        <v>110</v>
      </c>
      <c r="B116" s="92" t="s">
        <v>99</v>
      </c>
      <c r="C116" s="1" t="s">
        <v>126</v>
      </c>
      <c r="D116" s="2" t="s">
        <v>108</v>
      </c>
      <c r="E116" s="2" t="s">
        <v>109</v>
      </c>
      <c r="F116" s="2" t="s">
        <v>109</v>
      </c>
      <c r="G116" s="1">
        <v>2011</v>
      </c>
      <c r="H116" s="110">
        <v>51377</v>
      </c>
      <c r="I116" s="32" t="s">
        <v>199</v>
      </c>
      <c r="J116" s="59" t="s">
        <v>121</v>
      </c>
      <c r="K116" s="1" t="s">
        <v>135</v>
      </c>
      <c r="L116" s="2" t="s">
        <v>121</v>
      </c>
      <c r="M116" s="2" t="s">
        <v>121</v>
      </c>
      <c r="N116" s="2" t="s">
        <v>121</v>
      </c>
      <c r="O116" s="2" t="s">
        <v>121</v>
      </c>
      <c r="P116" s="2" t="s">
        <v>121</v>
      </c>
      <c r="Q116" s="1" t="s">
        <v>179</v>
      </c>
      <c r="R116" s="1" t="s">
        <v>179</v>
      </c>
      <c r="S116" s="1" t="s">
        <v>179</v>
      </c>
      <c r="T116" s="1" t="s">
        <v>179</v>
      </c>
      <c r="U116" s="1" t="s">
        <v>179</v>
      </c>
      <c r="V116" s="1" t="s">
        <v>179</v>
      </c>
      <c r="W116" s="8" t="s">
        <v>121</v>
      </c>
      <c r="X116" s="8" t="s">
        <v>121</v>
      </c>
      <c r="Y116" s="17" t="s">
        <v>109</v>
      </c>
      <c r="Z116" s="17" t="s">
        <v>109</v>
      </c>
    </row>
    <row r="117" spans="1:26" s="9" customFormat="1" ht="12.75">
      <c r="A117" s="1">
        <v>111</v>
      </c>
      <c r="B117" s="92" t="s">
        <v>100</v>
      </c>
      <c r="C117" s="1" t="s">
        <v>126</v>
      </c>
      <c r="D117" s="2" t="s">
        <v>108</v>
      </c>
      <c r="E117" s="2" t="s">
        <v>109</v>
      </c>
      <c r="F117" s="2" t="s">
        <v>109</v>
      </c>
      <c r="G117" s="1">
        <v>2011</v>
      </c>
      <c r="H117" s="110">
        <v>66526.6</v>
      </c>
      <c r="I117" s="32" t="s">
        <v>199</v>
      </c>
      <c r="J117" s="59" t="s">
        <v>121</v>
      </c>
      <c r="K117" s="1" t="s">
        <v>144</v>
      </c>
      <c r="L117" s="2" t="s">
        <v>121</v>
      </c>
      <c r="M117" s="2" t="s">
        <v>121</v>
      </c>
      <c r="N117" s="2" t="s">
        <v>121</v>
      </c>
      <c r="O117" s="2" t="s">
        <v>121</v>
      </c>
      <c r="P117" s="2" t="s">
        <v>121</v>
      </c>
      <c r="Q117" s="1" t="s">
        <v>179</v>
      </c>
      <c r="R117" s="1" t="s">
        <v>179</v>
      </c>
      <c r="S117" s="1" t="s">
        <v>179</v>
      </c>
      <c r="T117" s="1" t="s">
        <v>179</v>
      </c>
      <c r="U117" s="1" t="s">
        <v>179</v>
      </c>
      <c r="V117" s="1" t="s">
        <v>179</v>
      </c>
      <c r="W117" s="8" t="s">
        <v>121</v>
      </c>
      <c r="X117" s="8" t="s">
        <v>121</v>
      </c>
      <c r="Y117" s="17" t="s">
        <v>109</v>
      </c>
      <c r="Z117" s="17" t="s">
        <v>109</v>
      </c>
    </row>
    <row r="118" spans="1:26" s="9" customFormat="1" ht="12.75">
      <c r="A118" s="1">
        <v>112</v>
      </c>
      <c r="B118" s="92" t="s">
        <v>101</v>
      </c>
      <c r="C118" s="1" t="s">
        <v>126</v>
      </c>
      <c r="D118" s="2" t="s">
        <v>108</v>
      </c>
      <c r="E118" s="2" t="s">
        <v>109</v>
      </c>
      <c r="F118" s="2" t="s">
        <v>109</v>
      </c>
      <c r="G118" s="1">
        <v>2011</v>
      </c>
      <c r="H118" s="110">
        <v>63747.9</v>
      </c>
      <c r="I118" s="32" t="s">
        <v>199</v>
      </c>
      <c r="J118" s="59" t="s">
        <v>121</v>
      </c>
      <c r="K118" s="1" t="s">
        <v>151</v>
      </c>
      <c r="L118" s="2" t="s">
        <v>121</v>
      </c>
      <c r="M118" s="2" t="s">
        <v>121</v>
      </c>
      <c r="N118" s="2" t="s">
        <v>121</v>
      </c>
      <c r="O118" s="2" t="s">
        <v>121</v>
      </c>
      <c r="P118" s="2" t="s">
        <v>121</v>
      </c>
      <c r="Q118" s="1" t="s">
        <v>179</v>
      </c>
      <c r="R118" s="1" t="s">
        <v>179</v>
      </c>
      <c r="S118" s="1" t="s">
        <v>179</v>
      </c>
      <c r="T118" s="1" t="s">
        <v>179</v>
      </c>
      <c r="U118" s="1" t="s">
        <v>179</v>
      </c>
      <c r="V118" s="1" t="s">
        <v>179</v>
      </c>
      <c r="W118" s="8" t="s">
        <v>121</v>
      </c>
      <c r="X118" s="8" t="s">
        <v>121</v>
      </c>
      <c r="Y118" s="17" t="s">
        <v>109</v>
      </c>
      <c r="Z118" s="17" t="s">
        <v>109</v>
      </c>
    </row>
    <row r="119" spans="1:26" s="9" customFormat="1" ht="25.5">
      <c r="A119" s="1">
        <v>113</v>
      </c>
      <c r="B119" s="1" t="s">
        <v>350</v>
      </c>
      <c r="C119" s="1" t="s">
        <v>124</v>
      </c>
      <c r="D119" s="2" t="s">
        <v>108</v>
      </c>
      <c r="E119" s="2" t="s">
        <v>109</v>
      </c>
      <c r="F119" s="2" t="s">
        <v>109</v>
      </c>
      <c r="G119" s="1">
        <v>2012</v>
      </c>
      <c r="H119" s="110">
        <v>4044.11</v>
      </c>
      <c r="I119" s="32" t="s">
        <v>199</v>
      </c>
      <c r="J119" s="59" t="s">
        <v>121</v>
      </c>
      <c r="K119" s="1" t="s">
        <v>144</v>
      </c>
      <c r="L119" s="2" t="s">
        <v>121</v>
      </c>
      <c r="M119" s="2" t="s">
        <v>121</v>
      </c>
      <c r="N119" s="2" t="s">
        <v>121</v>
      </c>
      <c r="O119" s="2" t="s">
        <v>371</v>
      </c>
      <c r="P119" s="2" t="s">
        <v>121</v>
      </c>
      <c r="Q119" s="1" t="s">
        <v>179</v>
      </c>
      <c r="R119" s="1" t="s">
        <v>179</v>
      </c>
      <c r="S119" s="1" t="s">
        <v>179</v>
      </c>
      <c r="T119" s="1" t="s">
        <v>179</v>
      </c>
      <c r="U119" s="1" t="s">
        <v>179</v>
      </c>
      <c r="V119" s="1" t="s">
        <v>179</v>
      </c>
      <c r="W119" s="8" t="s">
        <v>121</v>
      </c>
      <c r="X119" s="8" t="s">
        <v>121</v>
      </c>
      <c r="Y119" s="17" t="s">
        <v>109</v>
      </c>
      <c r="Z119" s="17" t="s">
        <v>109</v>
      </c>
    </row>
    <row r="120" spans="1:26" s="9" customFormat="1" ht="25.5">
      <c r="A120" s="1">
        <v>114</v>
      </c>
      <c r="B120" s="1" t="s">
        <v>350</v>
      </c>
      <c r="C120" s="1" t="s">
        <v>124</v>
      </c>
      <c r="D120" s="2" t="s">
        <v>108</v>
      </c>
      <c r="E120" s="2" t="s">
        <v>109</v>
      </c>
      <c r="F120" s="2" t="s">
        <v>109</v>
      </c>
      <c r="G120" s="1">
        <v>2014</v>
      </c>
      <c r="H120" s="110">
        <v>2500</v>
      </c>
      <c r="I120" s="32" t="s">
        <v>199</v>
      </c>
      <c r="J120" s="59" t="s">
        <v>121</v>
      </c>
      <c r="K120" s="1" t="s">
        <v>148</v>
      </c>
      <c r="L120" s="2" t="s">
        <v>378</v>
      </c>
      <c r="M120" s="2" t="s">
        <v>121</v>
      </c>
      <c r="N120" s="2" t="s">
        <v>121</v>
      </c>
      <c r="O120" s="56" t="s">
        <v>364</v>
      </c>
      <c r="P120" s="2" t="s">
        <v>121</v>
      </c>
      <c r="Q120" s="1" t="s">
        <v>179</v>
      </c>
      <c r="R120" s="1" t="s">
        <v>179</v>
      </c>
      <c r="S120" s="1" t="s">
        <v>179</v>
      </c>
      <c r="T120" s="1" t="s">
        <v>179</v>
      </c>
      <c r="U120" s="1" t="s">
        <v>179</v>
      </c>
      <c r="V120" s="1" t="s">
        <v>179</v>
      </c>
      <c r="W120" s="8" t="s">
        <v>121</v>
      </c>
      <c r="X120" s="8" t="s">
        <v>121</v>
      </c>
      <c r="Y120" s="17" t="s">
        <v>109</v>
      </c>
      <c r="Z120" s="17" t="s">
        <v>109</v>
      </c>
    </row>
    <row r="121" spans="1:26" s="9" customFormat="1" ht="25.5">
      <c r="A121" s="1">
        <v>115</v>
      </c>
      <c r="B121" s="1" t="s">
        <v>350</v>
      </c>
      <c r="C121" s="1" t="s">
        <v>124</v>
      </c>
      <c r="D121" s="2" t="s">
        <v>108</v>
      </c>
      <c r="E121" s="2" t="s">
        <v>109</v>
      </c>
      <c r="F121" s="2" t="s">
        <v>109</v>
      </c>
      <c r="G121" s="1">
        <v>2014</v>
      </c>
      <c r="H121" s="110">
        <v>3500</v>
      </c>
      <c r="I121" s="32" t="s">
        <v>199</v>
      </c>
      <c r="J121" s="59" t="s">
        <v>121</v>
      </c>
      <c r="K121" s="1" t="s">
        <v>134</v>
      </c>
      <c r="L121" s="2" t="s">
        <v>378</v>
      </c>
      <c r="M121" s="2" t="s">
        <v>121</v>
      </c>
      <c r="N121" s="2" t="s">
        <v>121</v>
      </c>
      <c r="O121" s="56" t="s">
        <v>364</v>
      </c>
      <c r="P121" s="2" t="s">
        <v>121</v>
      </c>
      <c r="Q121" s="1" t="s">
        <v>179</v>
      </c>
      <c r="R121" s="1" t="s">
        <v>179</v>
      </c>
      <c r="S121" s="1" t="s">
        <v>179</v>
      </c>
      <c r="T121" s="1" t="s">
        <v>179</v>
      </c>
      <c r="U121" s="1" t="s">
        <v>179</v>
      </c>
      <c r="V121" s="1" t="s">
        <v>179</v>
      </c>
      <c r="W121" s="8" t="s">
        <v>121</v>
      </c>
      <c r="X121" s="8" t="s">
        <v>121</v>
      </c>
      <c r="Y121" s="17" t="s">
        <v>109</v>
      </c>
      <c r="Z121" s="17" t="s">
        <v>109</v>
      </c>
    </row>
    <row r="122" spans="1:26" s="9" customFormat="1" ht="51">
      <c r="A122" s="1">
        <v>116</v>
      </c>
      <c r="B122" s="92" t="s">
        <v>102</v>
      </c>
      <c r="C122" s="1"/>
      <c r="D122" s="2" t="s">
        <v>108</v>
      </c>
      <c r="E122" s="2" t="s">
        <v>121</v>
      </c>
      <c r="F122" s="2" t="s">
        <v>121</v>
      </c>
      <c r="G122" s="1">
        <v>2015</v>
      </c>
      <c r="H122" s="110">
        <v>947860.72</v>
      </c>
      <c r="I122" s="32" t="s">
        <v>199</v>
      </c>
      <c r="J122" s="59" t="s">
        <v>121</v>
      </c>
      <c r="K122" s="1" t="s">
        <v>161</v>
      </c>
      <c r="L122" s="2" t="s">
        <v>121</v>
      </c>
      <c r="M122" s="2" t="s">
        <v>121</v>
      </c>
      <c r="N122" s="2" t="s">
        <v>121</v>
      </c>
      <c r="O122" s="56" t="s">
        <v>121</v>
      </c>
      <c r="P122" s="2" t="s">
        <v>121</v>
      </c>
      <c r="Q122" s="1" t="s">
        <v>179</v>
      </c>
      <c r="R122" s="1" t="s">
        <v>179</v>
      </c>
      <c r="S122" s="1" t="s">
        <v>179</v>
      </c>
      <c r="T122" s="1" t="s">
        <v>179</v>
      </c>
      <c r="U122" s="1" t="s">
        <v>179</v>
      </c>
      <c r="V122" s="1" t="s">
        <v>179</v>
      </c>
      <c r="W122" s="8" t="s">
        <v>121</v>
      </c>
      <c r="X122" s="8" t="s">
        <v>121</v>
      </c>
      <c r="Y122" s="8" t="s">
        <v>121</v>
      </c>
      <c r="Z122" s="8" t="s">
        <v>121</v>
      </c>
    </row>
    <row r="123" spans="1:26" s="9" customFormat="1" ht="38.25">
      <c r="A123" s="1">
        <v>117</v>
      </c>
      <c r="B123" s="1" t="s">
        <v>357</v>
      </c>
      <c r="C123" s="1" t="s">
        <v>124</v>
      </c>
      <c r="D123" s="2" t="s">
        <v>108</v>
      </c>
      <c r="E123" s="2" t="s">
        <v>121</v>
      </c>
      <c r="F123" s="2" t="s">
        <v>121</v>
      </c>
      <c r="G123" s="1">
        <v>2015</v>
      </c>
      <c r="H123" s="110">
        <v>4071.3</v>
      </c>
      <c r="I123" s="32" t="s">
        <v>199</v>
      </c>
      <c r="J123" s="59"/>
      <c r="K123" s="1" t="s">
        <v>360</v>
      </c>
      <c r="L123" s="2" t="s">
        <v>379</v>
      </c>
      <c r="M123" s="2" t="s">
        <v>121</v>
      </c>
      <c r="N123" s="2" t="s">
        <v>121</v>
      </c>
      <c r="O123" s="56" t="s">
        <v>366</v>
      </c>
      <c r="P123" s="2" t="s">
        <v>121</v>
      </c>
      <c r="Q123" s="1" t="s">
        <v>179</v>
      </c>
      <c r="R123" s="1" t="s">
        <v>179</v>
      </c>
      <c r="S123" s="1" t="s">
        <v>179</v>
      </c>
      <c r="T123" s="1" t="s">
        <v>179</v>
      </c>
      <c r="U123" s="1" t="s">
        <v>179</v>
      </c>
      <c r="V123" s="1" t="s">
        <v>179</v>
      </c>
      <c r="W123" s="8" t="s">
        <v>121</v>
      </c>
      <c r="X123" s="8" t="s">
        <v>121</v>
      </c>
      <c r="Y123" s="8" t="s">
        <v>121</v>
      </c>
      <c r="Z123" s="8" t="s">
        <v>121</v>
      </c>
    </row>
    <row r="124" spans="1:26" s="9" customFormat="1" ht="38.25">
      <c r="A124" s="1">
        <v>118</v>
      </c>
      <c r="B124" s="1" t="s">
        <v>357</v>
      </c>
      <c r="C124" s="1" t="s">
        <v>124</v>
      </c>
      <c r="D124" s="2" t="s">
        <v>108</v>
      </c>
      <c r="E124" s="2" t="s">
        <v>121</v>
      </c>
      <c r="F124" s="2" t="s">
        <v>121</v>
      </c>
      <c r="G124" s="1">
        <v>2016</v>
      </c>
      <c r="H124" s="110">
        <v>4394.79</v>
      </c>
      <c r="I124" s="32" t="s">
        <v>199</v>
      </c>
      <c r="J124" s="59"/>
      <c r="K124" s="1" t="s">
        <v>143</v>
      </c>
      <c r="L124" s="2" t="s">
        <v>379</v>
      </c>
      <c r="M124" s="2" t="s">
        <v>121</v>
      </c>
      <c r="N124" s="2" t="s">
        <v>121</v>
      </c>
      <c r="O124" s="56" t="s">
        <v>366</v>
      </c>
      <c r="P124" s="2" t="s">
        <v>121</v>
      </c>
      <c r="Q124" s="1" t="s">
        <v>179</v>
      </c>
      <c r="R124" s="1" t="s">
        <v>179</v>
      </c>
      <c r="S124" s="1" t="s">
        <v>179</v>
      </c>
      <c r="T124" s="1" t="s">
        <v>179</v>
      </c>
      <c r="U124" s="1" t="s">
        <v>179</v>
      </c>
      <c r="V124" s="1" t="s">
        <v>179</v>
      </c>
      <c r="W124" s="8" t="s">
        <v>121</v>
      </c>
      <c r="X124" s="8" t="s">
        <v>121</v>
      </c>
      <c r="Y124" s="8" t="s">
        <v>121</v>
      </c>
      <c r="Z124" s="8" t="s">
        <v>121</v>
      </c>
    </row>
    <row r="125" spans="1:26" s="9" customFormat="1" ht="38.25">
      <c r="A125" s="1">
        <v>119</v>
      </c>
      <c r="B125" s="1" t="s">
        <v>357</v>
      </c>
      <c r="C125" s="1" t="s">
        <v>124</v>
      </c>
      <c r="D125" s="2" t="s">
        <v>108</v>
      </c>
      <c r="E125" s="2" t="s">
        <v>121</v>
      </c>
      <c r="F125" s="2" t="s">
        <v>121</v>
      </c>
      <c r="G125" s="1">
        <v>2016</v>
      </c>
      <c r="H125" s="110">
        <v>4394.79</v>
      </c>
      <c r="I125" s="32" t="s">
        <v>199</v>
      </c>
      <c r="J125" s="59"/>
      <c r="K125" s="1" t="s">
        <v>361</v>
      </c>
      <c r="L125" s="2" t="s">
        <v>379</v>
      </c>
      <c r="M125" s="2" t="s">
        <v>121</v>
      </c>
      <c r="N125" s="2" t="s">
        <v>121</v>
      </c>
      <c r="O125" s="56" t="s">
        <v>366</v>
      </c>
      <c r="P125" s="2" t="s">
        <v>121</v>
      </c>
      <c r="Q125" s="1" t="s">
        <v>179</v>
      </c>
      <c r="R125" s="1" t="s">
        <v>179</v>
      </c>
      <c r="S125" s="1" t="s">
        <v>179</v>
      </c>
      <c r="T125" s="1" t="s">
        <v>179</v>
      </c>
      <c r="U125" s="1" t="s">
        <v>179</v>
      </c>
      <c r="V125" s="1" t="s">
        <v>179</v>
      </c>
      <c r="W125" s="8" t="s">
        <v>121</v>
      </c>
      <c r="X125" s="8" t="s">
        <v>121</v>
      </c>
      <c r="Y125" s="8" t="s">
        <v>121</v>
      </c>
      <c r="Z125" s="8" t="s">
        <v>121</v>
      </c>
    </row>
    <row r="126" spans="1:26" s="9" customFormat="1" ht="38.25">
      <c r="A126" s="1">
        <v>120</v>
      </c>
      <c r="B126" s="1" t="s">
        <v>357</v>
      </c>
      <c r="C126" s="1" t="s">
        <v>124</v>
      </c>
      <c r="D126" s="2" t="s">
        <v>108</v>
      </c>
      <c r="E126" s="2" t="s">
        <v>121</v>
      </c>
      <c r="F126" s="2" t="s">
        <v>121</v>
      </c>
      <c r="G126" s="1">
        <v>2015</v>
      </c>
      <c r="H126" s="110">
        <v>4071.3</v>
      </c>
      <c r="I126" s="32" t="s">
        <v>199</v>
      </c>
      <c r="J126" s="59"/>
      <c r="K126" s="1" t="s">
        <v>362</v>
      </c>
      <c r="L126" s="2" t="s">
        <v>379</v>
      </c>
      <c r="M126" s="2" t="s">
        <v>121</v>
      </c>
      <c r="N126" s="2" t="s">
        <v>121</v>
      </c>
      <c r="O126" s="56" t="s">
        <v>366</v>
      </c>
      <c r="P126" s="2" t="s">
        <v>121</v>
      </c>
      <c r="Q126" s="1" t="s">
        <v>179</v>
      </c>
      <c r="R126" s="1" t="s">
        <v>179</v>
      </c>
      <c r="S126" s="1" t="s">
        <v>179</v>
      </c>
      <c r="T126" s="1" t="s">
        <v>179</v>
      </c>
      <c r="U126" s="1" t="s">
        <v>179</v>
      </c>
      <c r="V126" s="1" t="s">
        <v>179</v>
      </c>
      <c r="W126" s="8" t="s">
        <v>121</v>
      </c>
      <c r="X126" s="8" t="s">
        <v>121</v>
      </c>
      <c r="Y126" s="8" t="s">
        <v>121</v>
      </c>
      <c r="Z126" s="8" t="s">
        <v>121</v>
      </c>
    </row>
    <row r="127" spans="1:26" s="9" customFormat="1" ht="25.5">
      <c r="A127" s="1">
        <v>121</v>
      </c>
      <c r="B127" s="92" t="s">
        <v>103</v>
      </c>
      <c r="C127" s="1" t="s">
        <v>126</v>
      </c>
      <c r="D127" s="2" t="s">
        <v>108</v>
      </c>
      <c r="E127" s="2" t="s">
        <v>121</v>
      </c>
      <c r="F127" s="2" t="s">
        <v>121</v>
      </c>
      <c r="G127" s="1">
        <v>2015</v>
      </c>
      <c r="H127" s="110">
        <v>42471.9</v>
      </c>
      <c r="I127" s="32" t="s">
        <v>199</v>
      </c>
      <c r="J127" s="59"/>
      <c r="K127" s="1" t="s">
        <v>147</v>
      </c>
      <c r="L127" s="2" t="s">
        <v>121</v>
      </c>
      <c r="M127" s="2" t="s">
        <v>121</v>
      </c>
      <c r="N127" s="2" t="s">
        <v>121</v>
      </c>
      <c r="O127" s="56" t="s">
        <v>121</v>
      </c>
      <c r="P127" s="2" t="s">
        <v>121</v>
      </c>
      <c r="Q127" s="1" t="s">
        <v>179</v>
      </c>
      <c r="R127" s="1" t="s">
        <v>179</v>
      </c>
      <c r="S127" s="1" t="s">
        <v>179</v>
      </c>
      <c r="T127" s="1" t="s">
        <v>179</v>
      </c>
      <c r="U127" s="1" t="s">
        <v>179</v>
      </c>
      <c r="V127" s="1" t="s">
        <v>179</v>
      </c>
      <c r="W127" s="8" t="s">
        <v>121</v>
      </c>
      <c r="X127" s="8" t="s">
        <v>121</v>
      </c>
      <c r="Y127" s="8" t="s">
        <v>121</v>
      </c>
      <c r="Z127" s="8" t="s">
        <v>121</v>
      </c>
    </row>
    <row r="128" spans="1:26" s="9" customFormat="1" ht="38.25">
      <c r="A128" s="1">
        <v>122</v>
      </c>
      <c r="B128" s="92" t="s">
        <v>104</v>
      </c>
      <c r="C128" s="1" t="s">
        <v>127</v>
      </c>
      <c r="D128" s="2" t="s">
        <v>108</v>
      </c>
      <c r="E128" s="2" t="s">
        <v>121</v>
      </c>
      <c r="F128" s="2" t="s">
        <v>121</v>
      </c>
      <c r="G128" s="57" t="s">
        <v>128</v>
      </c>
      <c r="H128" s="110">
        <v>552747.57</v>
      </c>
      <c r="I128" s="32" t="s">
        <v>199</v>
      </c>
      <c r="J128" s="59"/>
      <c r="K128" s="1" t="s">
        <v>162</v>
      </c>
      <c r="L128" s="2" t="s">
        <v>121</v>
      </c>
      <c r="M128" s="2" t="s">
        <v>121</v>
      </c>
      <c r="N128" s="2" t="s">
        <v>121</v>
      </c>
      <c r="O128" s="56" t="s">
        <v>121</v>
      </c>
      <c r="P128" s="2" t="s">
        <v>121</v>
      </c>
      <c r="Q128" s="1" t="s">
        <v>179</v>
      </c>
      <c r="R128" s="1" t="s">
        <v>179</v>
      </c>
      <c r="S128" s="1" t="s">
        <v>179</v>
      </c>
      <c r="T128" s="1" t="s">
        <v>179</v>
      </c>
      <c r="U128" s="1" t="s">
        <v>179</v>
      </c>
      <c r="V128" s="1" t="s">
        <v>179</v>
      </c>
      <c r="W128" s="8" t="s">
        <v>121</v>
      </c>
      <c r="X128" s="8" t="s">
        <v>121</v>
      </c>
      <c r="Y128" s="8" t="s">
        <v>121</v>
      </c>
      <c r="Z128" s="8" t="s">
        <v>121</v>
      </c>
    </row>
    <row r="129" spans="1:26" s="9" customFormat="1" ht="38.25">
      <c r="A129" s="1">
        <v>123</v>
      </c>
      <c r="B129" s="92" t="s">
        <v>105</v>
      </c>
      <c r="C129" s="1" t="s">
        <v>126</v>
      </c>
      <c r="D129" s="2" t="s">
        <v>108</v>
      </c>
      <c r="E129" s="2" t="s">
        <v>121</v>
      </c>
      <c r="F129" s="2" t="s">
        <v>121</v>
      </c>
      <c r="G129" s="1">
        <v>2015</v>
      </c>
      <c r="H129" s="110">
        <v>118818</v>
      </c>
      <c r="I129" s="32" t="s">
        <v>199</v>
      </c>
      <c r="J129" s="59"/>
      <c r="K129" s="1" t="s">
        <v>133</v>
      </c>
      <c r="L129" s="2" t="s">
        <v>121</v>
      </c>
      <c r="M129" s="2" t="s">
        <v>121</v>
      </c>
      <c r="N129" s="2" t="s">
        <v>121</v>
      </c>
      <c r="O129" s="56" t="s">
        <v>121</v>
      </c>
      <c r="P129" s="2" t="s">
        <v>121</v>
      </c>
      <c r="Q129" s="1" t="s">
        <v>179</v>
      </c>
      <c r="R129" s="1" t="s">
        <v>179</v>
      </c>
      <c r="S129" s="1" t="s">
        <v>179</v>
      </c>
      <c r="T129" s="1" t="s">
        <v>179</v>
      </c>
      <c r="U129" s="1" t="s">
        <v>179</v>
      </c>
      <c r="V129" s="1" t="s">
        <v>179</v>
      </c>
      <c r="W129" s="8" t="s">
        <v>121</v>
      </c>
      <c r="X129" s="8" t="s">
        <v>121</v>
      </c>
      <c r="Y129" s="8" t="s">
        <v>121</v>
      </c>
      <c r="Z129" s="8" t="s">
        <v>121</v>
      </c>
    </row>
    <row r="130" spans="1:26" s="9" customFormat="1" ht="25.5">
      <c r="A130" s="1">
        <v>124</v>
      </c>
      <c r="B130" s="92" t="s">
        <v>106</v>
      </c>
      <c r="C130" s="1"/>
      <c r="D130" s="2" t="s">
        <v>108</v>
      </c>
      <c r="E130" s="2" t="s">
        <v>121</v>
      </c>
      <c r="F130" s="2" t="s">
        <v>121</v>
      </c>
      <c r="G130" s="1">
        <v>2015</v>
      </c>
      <c r="H130" s="110">
        <v>14661.6</v>
      </c>
      <c r="I130" s="32" t="s">
        <v>199</v>
      </c>
      <c r="J130" s="59"/>
      <c r="K130" s="1" t="s">
        <v>133</v>
      </c>
      <c r="L130" s="2" t="s">
        <v>121</v>
      </c>
      <c r="M130" s="2" t="s">
        <v>121</v>
      </c>
      <c r="N130" s="2" t="s">
        <v>121</v>
      </c>
      <c r="O130" s="56" t="s">
        <v>121</v>
      </c>
      <c r="P130" s="2" t="s">
        <v>121</v>
      </c>
      <c r="Q130" s="1" t="s">
        <v>179</v>
      </c>
      <c r="R130" s="1" t="s">
        <v>179</v>
      </c>
      <c r="S130" s="1" t="s">
        <v>179</v>
      </c>
      <c r="T130" s="1" t="s">
        <v>179</v>
      </c>
      <c r="U130" s="1" t="s">
        <v>179</v>
      </c>
      <c r="V130" s="1" t="s">
        <v>179</v>
      </c>
      <c r="W130" s="8" t="s">
        <v>121</v>
      </c>
      <c r="X130" s="8" t="s">
        <v>121</v>
      </c>
      <c r="Y130" s="8" t="s">
        <v>121</v>
      </c>
      <c r="Z130" s="8" t="s">
        <v>121</v>
      </c>
    </row>
    <row r="131" spans="1:26" s="9" customFormat="1" ht="25.5">
      <c r="A131" s="1">
        <v>125</v>
      </c>
      <c r="B131" s="1" t="s">
        <v>359</v>
      </c>
      <c r="C131" s="1" t="s">
        <v>124</v>
      </c>
      <c r="D131" s="2" t="s">
        <v>108</v>
      </c>
      <c r="E131" s="2" t="s">
        <v>121</v>
      </c>
      <c r="F131" s="2" t="s">
        <v>121</v>
      </c>
      <c r="G131" s="1">
        <v>2016</v>
      </c>
      <c r="H131" s="110">
        <v>4000</v>
      </c>
      <c r="I131" s="32" t="s">
        <v>199</v>
      </c>
      <c r="J131" s="59"/>
      <c r="K131" s="1" t="s">
        <v>147</v>
      </c>
      <c r="L131" s="2" t="s">
        <v>378</v>
      </c>
      <c r="M131" s="2" t="s">
        <v>121</v>
      </c>
      <c r="N131" s="2" t="s">
        <v>121</v>
      </c>
      <c r="O131" s="56" t="s">
        <v>366</v>
      </c>
      <c r="P131" s="2" t="s">
        <v>121</v>
      </c>
      <c r="Q131" s="1" t="s">
        <v>179</v>
      </c>
      <c r="R131" s="1" t="s">
        <v>179</v>
      </c>
      <c r="S131" s="1" t="s">
        <v>179</v>
      </c>
      <c r="T131" s="1" t="s">
        <v>179</v>
      </c>
      <c r="U131" s="1" t="s">
        <v>179</v>
      </c>
      <c r="V131" s="1" t="s">
        <v>179</v>
      </c>
      <c r="W131" s="8" t="s">
        <v>121</v>
      </c>
      <c r="X131" s="8" t="s">
        <v>121</v>
      </c>
      <c r="Y131" s="8" t="s">
        <v>121</v>
      </c>
      <c r="Z131" s="8" t="s">
        <v>121</v>
      </c>
    </row>
    <row r="132" spans="1:26" s="9" customFormat="1" ht="38.25">
      <c r="A132" s="1">
        <v>126</v>
      </c>
      <c r="B132" s="1" t="s">
        <v>296</v>
      </c>
      <c r="C132" s="1"/>
      <c r="D132" s="2" t="s">
        <v>108</v>
      </c>
      <c r="E132" s="2" t="s">
        <v>121</v>
      </c>
      <c r="F132" s="2" t="s">
        <v>121</v>
      </c>
      <c r="G132" s="57" t="s">
        <v>295</v>
      </c>
      <c r="H132" s="110">
        <v>157998.15</v>
      </c>
      <c r="I132" s="32" t="s">
        <v>199</v>
      </c>
      <c r="J132" s="59"/>
      <c r="K132" s="1" t="s">
        <v>133</v>
      </c>
      <c r="L132" s="2" t="s">
        <v>121</v>
      </c>
      <c r="M132" s="2" t="s">
        <v>121</v>
      </c>
      <c r="N132" s="2" t="s">
        <v>121</v>
      </c>
      <c r="O132" s="56" t="s">
        <v>121</v>
      </c>
      <c r="P132" s="2" t="s">
        <v>121</v>
      </c>
      <c r="Q132" s="1" t="s">
        <v>179</v>
      </c>
      <c r="R132" s="1" t="s">
        <v>179</v>
      </c>
      <c r="S132" s="1" t="s">
        <v>179</v>
      </c>
      <c r="T132" s="1" t="s">
        <v>179</v>
      </c>
      <c r="U132" s="1" t="s">
        <v>179</v>
      </c>
      <c r="V132" s="1" t="s">
        <v>179</v>
      </c>
      <c r="W132" s="8" t="s">
        <v>121</v>
      </c>
      <c r="X132" s="8" t="s">
        <v>121</v>
      </c>
      <c r="Y132" s="8" t="s">
        <v>121</v>
      </c>
      <c r="Z132" s="8" t="s">
        <v>121</v>
      </c>
    </row>
    <row r="133" spans="1:26" s="9" customFormat="1" ht="25.5">
      <c r="A133" s="1">
        <v>127</v>
      </c>
      <c r="B133" s="1" t="s">
        <v>297</v>
      </c>
      <c r="C133" s="1" t="s">
        <v>299</v>
      </c>
      <c r="D133" s="2" t="s">
        <v>108</v>
      </c>
      <c r="E133" s="2" t="s">
        <v>121</v>
      </c>
      <c r="F133" s="2" t="s">
        <v>121</v>
      </c>
      <c r="G133" s="1">
        <v>2016</v>
      </c>
      <c r="H133" s="110">
        <v>17126.52</v>
      </c>
      <c r="I133" s="32" t="s">
        <v>199</v>
      </c>
      <c r="J133" s="59"/>
      <c r="K133" s="1" t="s">
        <v>133</v>
      </c>
      <c r="L133" s="2" t="s">
        <v>121</v>
      </c>
      <c r="M133" s="2" t="s">
        <v>121</v>
      </c>
      <c r="N133" s="2" t="s">
        <v>121</v>
      </c>
      <c r="O133" s="56" t="s">
        <v>121</v>
      </c>
      <c r="P133" s="2" t="s">
        <v>121</v>
      </c>
      <c r="Q133" s="1" t="s">
        <v>179</v>
      </c>
      <c r="R133" s="1" t="s">
        <v>179</v>
      </c>
      <c r="S133" s="1" t="s">
        <v>179</v>
      </c>
      <c r="T133" s="1" t="s">
        <v>179</v>
      </c>
      <c r="U133" s="1" t="s">
        <v>179</v>
      </c>
      <c r="V133" s="1" t="s">
        <v>179</v>
      </c>
      <c r="W133" s="8" t="s">
        <v>121</v>
      </c>
      <c r="X133" s="8" t="s">
        <v>121</v>
      </c>
      <c r="Y133" s="8" t="s">
        <v>121</v>
      </c>
      <c r="Z133" s="8" t="s">
        <v>121</v>
      </c>
    </row>
    <row r="134" spans="1:26" s="9" customFormat="1" ht="25.5">
      <c r="A134" s="1">
        <v>128</v>
      </c>
      <c r="B134" s="1" t="s">
        <v>298</v>
      </c>
      <c r="C134" s="1" t="s">
        <v>300</v>
      </c>
      <c r="D134" s="2" t="s">
        <v>108</v>
      </c>
      <c r="E134" s="2" t="s">
        <v>121</v>
      </c>
      <c r="F134" s="2" t="s">
        <v>121</v>
      </c>
      <c r="G134" s="1">
        <v>2016</v>
      </c>
      <c r="H134" s="110">
        <v>81143.13</v>
      </c>
      <c r="I134" s="32" t="s">
        <v>199</v>
      </c>
      <c r="J134" s="59"/>
      <c r="K134" s="1" t="s">
        <v>145</v>
      </c>
      <c r="L134" s="2" t="s">
        <v>121</v>
      </c>
      <c r="M134" s="2" t="s">
        <v>121</v>
      </c>
      <c r="N134" s="2" t="s">
        <v>121</v>
      </c>
      <c r="O134" s="56" t="s">
        <v>121</v>
      </c>
      <c r="P134" s="2" t="s">
        <v>121</v>
      </c>
      <c r="Q134" s="1" t="s">
        <v>179</v>
      </c>
      <c r="R134" s="1" t="s">
        <v>179</v>
      </c>
      <c r="S134" s="1" t="s">
        <v>179</v>
      </c>
      <c r="T134" s="1" t="s">
        <v>179</v>
      </c>
      <c r="U134" s="1" t="s">
        <v>179</v>
      </c>
      <c r="V134" s="1" t="s">
        <v>179</v>
      </c>
      <c r="W134" s="8" t="s">
        <v>121</v>
      </c>
      <c r="X134" s="8" t="s">
        <v>121</v>
      </c>
      <c r="Y134" s="8" t="s">
        <v>121</v>
      </c>
      <c r="Z134" s="8" t="s">
        <v>121</v>
      </c>
    </row>
    <row r="135" spans="1:26" s="9" customFormat="1" ht="38.25">
      <c r="A135" s="1">
        <v>129</v>
      </c>
      <c r="B135" s="1" t="s">
        <v>357</v>
      </c>
      <c r="C135" s="1" t="s">
        <v>124</v>
      </c>
      <c r="D135" s="2" t="s">
        <v>108</v>
      </c>
      <c r="E135" s="2"/>
      <c r="F135" s="2"/>
      <c r="G135" s="1">
        <v>2017</v>
      </c>
      <c r="H135" s="110">
        <v>4406.78</v>
      </c>
      <c r="I135" s="32" t="s">
        <v>199</v>
      </c>
      <c r="J135" s="59"/>
      <c r="K135" s="1" t="s">
        <v>354</v>
      </c>
      <c r="L135" s="2" t="s">
        <v>379</v>
      </c>
      <c r="M135" s="2" t="s">
        <v>121</v>
      </c>
      <c r="N135" s="2" t="s">
        <v>121</v>
      </c>
      <c r="O135" s="56" t="s">
        <v>364</v>
      </c>
      <c r="P135" s="2" t="s">
        <v>121</v>
      </c>
      <c r="Q135" s="1" t="s">
        <v>179</v>
      </c>
      <c r="R135" s="1" t="s">
        <v>179</v>
      </c>
      <c r="S135" s="1" t="s">
        <v>179</v>
      </c>
      <c r="T135" s="1" t="s">
        <v>179</v>
      </c>
      <c r="U135" s="1" t="s">
        <v>179</v>
      </c>
      <c r="V135" s="1" t="s">
        <v>179</v>
      </c>
      <c r="W135" s="8" t="s">
        <v>121</v>
      </c>
      <c r="X135" s="8" t="s">
        <v>121</v>
      </c>
      <c r="Y135" s="8" t="s">
        <v>121</v>
      </c>
      <c r="Z135" s="8" t="s">
        <v>121</v>
      </c>
    </row>
    <row r="136" spans="1:26" s="9" customFormat="1" ht="38.25">
      <c r="A136" s="1">
        <v>130</v>
      </c>
      <c r="B136" s="1" t="s">
        <v>357</v>
      </c>
      <c r="C136" s="1" t="s">
        <v>124</v>
      </c>
      <c r="D136" s="2" t="s">
        <v>108</v>
      </c>
      <c r="E136" s="2"/>
      <c r="F136" s="2"/>
      <c r="G136" s="1">
        <v>2017</v>
      </c>
      <c r="H136" s="110">
        <v>4406.78</v>
      </c>
      <c r="I136" s="32" t="s">
        <v>199</v>
      </c>
      <c r="J136" s="59"/>
      <c r="K136" s="1" t="s">
        <v>130</v>
      </c>
      <c r="L136" s="2" t="s">
        <v>379</v>
      </c>
      <c r="M136" s="2" t="s">
        <v>121</v>
      </c>
      <c r="N136" s="2" t="s">
        <v>121</v>
      </c>
      <c r="O136" s="56" t="s">
        <v>364</v>
      </c>
      <c r="P136" s="2" t="s">
        <v>121</v>
      </c>
      <c r="Q136" s="1" t="s">
        <v>179</v>
      </c>
      <c r="R136" s="1" t="s">
        <v>179</v>
      </c>
      <c r="S136" s="1" t="s">
        <v>179</v>
      </c>
      <c r="T136" s="1" t="s">
        <v>179</v>
      </c>
      <c r="U136" s="1" t="s">
        <v>179</v>
      </c>
      <c r="V136" s="1" t="s">
        <v>179</v>
      </c>
      <c r="W136" s="8" t="s">
        <v>121</v>
      </c>
      <c r="X136" s="8" t="s">
        <v>121</v>
      </c>
      <c r="Y136" s="8" t="s">
        <v>121</v>
      </c>
      <c r="Z136" s="8" t="s">
        <v>121</v>
      </c>
    </row>
    <row r="137" spans="1:26" s="9" customFormat="1" ht="38.25">
      <c r="A137" s="1">
        <v>131</v>
      </c>
      <c r="B137" s="1" t="s">
        <v>357</v>
      </c>
      <c r="C137" s="1" t="s">
        <v>124</v>
      </c>
      <c r="D137" s="2" t="s">
        <v>108</v>
      </c>
      <c r="E137" s="2"/>
      <c r="F137" s="2"/>
      <c r="G137" s="1">
        <v>2017</v>
      </c>
      <c r="H137" s="110">
        <v>4406.78</v>
      </c>
      <c r="I137" s="32" t="s">
        <v>199</v>
      </c>
      <c r="J137" s="59"/>
      <c r="K137" s="1" t="s">
        <v>133</v>
      </c>
      <c r="L137" s="2" t="s">
        <v>379</v>
      </c>
      <c r="M137" s="2" t="s">
        <v>121</v>
      </c>
      <c r="N137" s="2" t="s">
        <v>121</v>
      </c>
      <c r="O137" s="56" t="s">
        <v>366</v>
      </c>
      <c r="P137" s="2" t="s">
        <v>121</v>
      </c>
      <c r="Q137" s="1" t="s">
        <v>179</v>
      </c>
      <c r="R137" s="1" t="s">
        <v>179</v>
      </c>
      <c r="S137" s="1" t="s">
        <v>179</v>
      </c>
      <c r="T137" s="1" t="s">
        <v>179</v>
      </c>
      <c r="U137" s="1" t="s">
        <v>179</v>
      </c>
      <c r="V137" s="1" t="s">
        <v>179</v>
      </c>
      <c r="W137" s="8" t="s">
        <v>121</v>
      </c>
      <c r="X137" s="8" t="s">
        <v>121</v>
      </c>
      <c r="Y137" s="8" t="s">
        <v>121</v>
      </c>
      <c r="Z137" s="8" t="s">
        <v>121</v>
      </c>
    </row>
    <row r="138" spans="1:26" s="9" customFormat="1" ht="38.25">
      <c r="A138" s="1">
        <v>132</v>
      </c>
      <c r="B138" s="1" t="s">
        <v>357</v>
      </c>
      <c r="C138" s="1" t="s">
        <v>124</v>
      </c>
      <c r="D138" s="2" t="s">
        <v>108</v>
      </c>
      <c r="E138" s="2"/>
      <c r="F138" s="2"/>
      <c r="G138" s="1">
        <v>2017</v>
      </c>
      <c r="H138" s="110">
        <v>4406.79</v>
      </c>
      <c r="I138" s="32" t="s">
        <v>199</v>
      </c>
      <c r="J138" s="59"/>
      <c r="K138" s="1" t="s">
        <v>133</v>
      </c>
      <c r="L138" s="2" t="s">
        <v>379</v>
      </c>
      <c r="M138" s="2" t="s">
        <v>121</v>
      </c>
      <c r="N138" s="2" t="s">
        <v>121</v>
      </c>
      <c r="O138" s="56" t="s">
        <v>366</v>
      </c>
      <c r="P138" s="2" t="s">
        <v>121</v>
      </c>
      <c r="Q138" s="1" t="s">
        <v>179</v>
      </c>
      <c r="R138" s="1" t="s">
        <v>179</v>
      </c>
      <c r="S138" s="1" t="s">
        <v>179</v>
      </c>
      <c r="T138" s="1" t="s">
        <v>179</v>
      </c>
      <c r="U138" s="1" t="s">
        <v>179</v>
      </c>
      <c r="V138" s="1" t="s">
        <v>179</v>
      </c>
      <c r="W138" s="8" t="s">
        <v>121</v>
      </c>
      <c r="X138" s="8" t="s">
        <v>121</v>
      </c>
      <c r="Y138" s="8" t="s">
        <v>121</v>
      </c>
      <c r="Z138" s="8" t="s">
        <v>121</v>
      </c>
    </row>
    <row r="139" spans="1:26" s="9" customFormat="1" ht="43.5" customHeight="1">
      <c r="A139" s="1">
        <v>133</v>
      </c>
      <c r="B139" s="1" t="s">
        <v>58</v>
      </c>
      <c r="C139" s="1" t="s">
        <v>114</v>
      </c>
      <c r="D139" s="2" t="s">
        <v>108</v>
      </c>
      <c r="E139" s="2"/>
      <c r="F139" s="2"/>
      <c r="G139" s="1">
        <v>2017</v>
      </c>
      <c r="H139" s="110">
        <v>49559.4</v>
      </c>
      <c r="I139" s="32" t="s">
        <v>199</v>
      </c>
      <c r="J139" s="59"/>
      <c r="K139" s="1" t="s">
        <v>302</v>
      </c>
      <c r="L139" s="2" t="s">
        <v>163</v>
      </c>
      <c r="M139" s="2" t="s">
        <v>168</v>
      </c>
      <c r="N139" s="2" t="s">
        <v>380</v>
      </c>
      <c r="O139" s="56" t="s">
        <v>366</v>
      </c>
      <c r="P139" s="2" t="s">
        <v>381</v>
      </c>
      <c r="Q139" s="1" t="s">
        <v>181</v>
      </c>
      <c r="R139" s="1" t="s">
        <v>181</v>
      </c>
      <c r="S139" s="1" t="s">
        <v>181</v>
      </c>
      <c r="T139" s="1" t="s">
        <v>181</v>
      </c>
      <c r="U139" s="1" t="s">
        <v>179</v>
      </c>
      <c r="V139" s="1" t="s">
        <v>181</v>
      </c>
      <c r="W139" s="8">
        <v>45.42</v>
      </c>
      <c r="X139" s="8" t="s">
        <v>121</v>
      </c>
      <c r="Y139" s="8" t="s">
        <v>121</v>
      </c>
      <c r="Z139" s="8" t="s">
        <v>121</v>
      </c>
    </row>
    <row r="140" spans="1:26" s="9" customFormat="1" ht="38.25" customHeight="1">
      <c r="A140" s="1">
        <v>134</v>
      </c>
      <c r="B140" s="1" t="s">
        <v>58</v>
      </c>
      <c r="C140" s="1" t="s">
        <v>114</v>
      </c>
      <c r="D140" s="2" t="s">
        <v>108</v>
      </c>
      <c r="E140" s="2"/>
      <c r="F140" s="2"/>
      <c r="G140" s="1">
        <v>2017</v>
      </c>
      <c r="H140" s="110">
        <v>49559.4</v>
      </c>
      <c r="I140" s="32" t="s">
        <v>199</v>
      </c>
      <c r="J140" s="59"/>
      <c r="K140" s="1" t="s">
        <v>303</v>
      </c>
      <c r="L140" s="2" t="s">
        <v>163</v>
      </c>
      <c r="M140" s="2" t="s">
        <v>168</v>
      </c>
      <c r="N140" s="2" t="s">
        <v>380</v>
      </c>
      <c r="O140" s="56" t="s">
        <v>366</v>
      </c>
      <c r="P140" s="2" t="s">
        <v>382</v>
      </c>
      <c r="Q140" s="1" t="s">
        <v>181</v>
      </c>
      <c r="R140" s="1" t="s">
        <v>181</v>
      </c>
      <c r="S140" s="1" t="s">
        <v>181</v>
      </c>
      <c r="T140" s="1" t="s">
        <v>181</v>
      </c>
      <c r="U140" s="1" t="s">
        <v>179</v>
      </c>
      <c r="V140" s="1" t="s">
        <v>181</v>
      </c>
      <c r="W140" s="8">
        <v>50.15</v>
      </c>
      <c r="X140" s="8" t="s">
        <v>121</v>
      </c>
      <c r="Y140" s="8" t="s">
        <v>121</v>
      </c>
      <c r="Z140" s="8" t="s">
        <v>121</v>
      </c>
    </row>
    <row r="141" spans="1:26" s="9" customFormat="1" ht="12.75">
      <c r="A141" s="1">
        <v>135</v>
      </c>
      <c r="B141" s="1" t="s">
        <v>344</v>
      </c>
      <c r="C141" s="1" t="s">
        <v>345</v>
      </c>
      <c r="D141" s="2" t="s">
        <v>108</v>
      </c>
      <c r="E141" s="2"/>
      <c r="F141" s="2"/>
      <c r="G141" s="1">
        <v>2018</v>
      </c>
      <c r="H141" s="110">
        <v>9969.15</v>
      </c>
      <c r="I141" s="32" t="s">
        <v>199</v>
      </c>
      <c r="J141" s="59"/>
      <c r="K141" s="1" t="s">
        <v>346</v>
      </c>
      <c r="L141" s="2" t="s">
        <v>121</v>
      </c>
      <c r="M141" s="2" t="s">
        <v>121</v>
      </c>
      <c r="N141" s="2" t="s">
        <v>121</v>
      </c>
      <c r="O141" s="56" t="s">
        <v>121</v>
      </c>
      <c r="P141" s="2" t="s">
        <v>121</v>
      </c>
      <c r="Q141" s="1" t="s">
        <v>179</v>
      </c>
      <c r="R141" s="1" t="s">
        <v>179</v>
      </c>
      <c r="S141" s="1" t="s">
        <v>179</v>
      </c>
      <c r="T141" s="1" t="s">
        <v>179</v>
      </c>
      <c r="U141" s="1" t="s">
        <v>179</v>
      </c>
      <c r="V141" s="1" t="s">
        <v>179</v>
      </c>
      <c r="W141" s="8" t="s">
        <v>121</v>
      </c>
      <c r="X141" s="8" t="s">
        <v>121</v>
      </c>
      <c r="Y141" s="8" t="s">
        <v>121</v>
      </c>
      <c r="Z141" s="8" t="s">
        <v>121</v>
      </c>
    </row>
    <row r="142" spans="1:26" s="9" customFormat="1" ht="12.75">
      <c r="A142" s="1">
        <v>136</v>
      </c>
      <c r="B142" s="1" t="s">
        <v>344</v>
      </c>
      <c r="C142" s="1" t="s">
        <v>345</v>
      </c>
      <c r="D142" s="2" t="s">
        <v>108</v>
      </c>
      <c r="E142" s="2"/>
      <c r="F142" s="2"/>
      <c r="G142" s="1">
        <v>2018</v>
      </c>
      <c r="H142" s="110">
        <v>16974</v>
      </c>
      <c r="I142" s="32" t="s">
        <v>199</v>
      </c>
      <c r="J142" s="59"/>
      <c r="K142" s="1" t="s">
        <v>347</v>
      </c>
      <c r="L142" s="2" t="s">
        <v>121</v>
      </c>
      <c r="M142" s="2" t="s">
        <v>121</v>
      </c>
      <c r="N142" s="2" t="s">
        <v>121</v>
      </c>
      <c r="O142" s="56" t="s">
        <v>121</v>
      </c>
      <c r="P142" s="2" t="s">
        <v>121</v>
      </c>
      <c r="Q142" s="1" t="s">
        <v>179</v>
      </c>
      <c r="R142" s="1" t="s">
        <v>179</v>
      </c>
      <c r="S142" s="1" t="s">
        <v>179</v>
      </c>
      <c r="T142" s="1" t="s">
        <v>179</v>
      </c>
      <c r="U142" s="1" t="s">
        <v>179</v>
      </c>
      <c r="V142" s="1" t="s">
        <v>179</v>
      </c>
      <c r="W142" s="8" t="s">
        <v>121</v>
      </c>
      <c r="X142" s="8" t="s">
        <v>121</v>
      </c>
      <c r="Y142" s="8" t="s">
        <v>121</v>
      </c>
      <c r="Z142" s="8" t="s">
        <v>121</v>
      </c>
    </row>
    <row r="143" spans="1:26" ht="12.75" customHeight="1">
      <c r="A143" s="197" t="s">
        <v>0</v>
      </c>
      <c r="B143" s="197" t="s">
        <v>0</v>
      </c>
      <c r="C143" s="197"/>
      <c r="D143" s="27"/>
      <c r="E143" s="27"/>
      <c r="F143" s="28"/>
      <c r="G143" s="1"/>
      <c r="H143" s="111">
        <f>SUM(H7:H142)</f>
        <v>40927588.18999999</v>
      </c>
      <c r="I143" s="67"/>
      <c r="J143" s="17"/>
      <c r="K143" s="17"/>
      <c r="L143" s="17"/>
      <c r="M143" s="17"/>
      <c r="N143" s="17"/>
      <c r="O143" s="17"/>
      <c r="P143" s="17"/>
      <c r="Q143" s="17"/>
      <c r="R143" s="17"/>
      <c r="S143" s="48"/>
      <c r="T143" s="48"/>
      <c r="U143" s="48"/>
      <c r="V143" s="48"/>
      <c r="W143" s="48"/>
      <c r="X143" s="48"/>
      <c r="Y143" s="48"/>
      <c r="Z143" s="48"/>
    </row>
    <row r="144" spans="1:26" s="4" customFormat="1" ht="12.75">
      <c r="A144" s="198" t="s">
        <v>301</v>
      </c>
      <c r="B144" s="198"/>
      <c r="C144" s="198"/>
      <c r="D144" s="198"/>
      <c r="E144" s="198"/>
      <c r="F144" s="198"/>
      <c r="G144" s="198"/>
      <c r="H144" s="198"/>
      <c r="I144" s="52"/>
      <c r="J144" s="50"/>
      <c r="K144" s="50"/>
      <c r="L144" s="50"/>
      <c r="M144" s="50"/>
      <c r="N144" s="50"/>
      <c r="O144" s="50"/>
      <c r="P144" s="50"/>
      <c r="Q144" s="50"/>
      <c r="R144" s="50"/>
      <c r="S144" s="51"/>
      <c r="T144" s="51"/>
      <c r="U144" s="51"/>
      <c r="V144" s="51"/>
      <c r="W144" s="51"/>
      <c r="X144" s="51"/>
      <c r="Y144" s="51"/>
      <c r="Z144" s="51"/>
    </row>
    <row r="145" spans="1:26" s="4" customFormat="1" ht="51">
      <c r="A145" s="2">
        <v>1</v>
      </c>
      <c r="B145" s="34" t="s">
        <v>230</v>
      </c>
      <c r="C145" s="33" t="s">
        <v>231</v>
      </c>
      <c r="D145" s="25" t="s">
        <v>232</v>
      </c>
      <c r="E145" s="106" t="s">
        <v>233</v>
      </c>
      <c r="F145" s="106" t="s">
        <v>233</v>
      </c>
      <c r="G145" s="106">
        <v>1910</v>
      </c>
      <c r="H145" s="112">
        <v>837000</v>
      </c>
      <c r="I145" s="33" t="s">
        <v>273</v>
      </c>
      <c r="J145" s="183" t="s">
        <v>238</v>
      </c>
      <c r="K145" s="55" t="s">
        <v>239</v>
      </c>
      <c r="L145" s="55" t="s">
        <v>163</v>
      </c>
      <c r="M145" s="55" t="s">
        <v>385</v>
      </c>
      <c r="N145" s="55" t="s">
        <v>386</v>
      </c>
      <c r="O145" s="185"/>
      <c r="P145" s="185"/>
      <c r="Q145" s="127" t="s">
        <v>390</v>
      </c>
      <c r="R145" s="186" t="s">
        <v>178</v>
      </c>
      <c r="S145" s="56" t="s">
        <v>390</v>
      </c>
      <c r="T145" s="56" t="s">
        <v>390</v>
      </c>
      <c r="U145" s="56" t="s">
        <v>179</v>
      </c>
      <c r="V145" s="56" t="s">
        <v>178</v>
      </c>
      <c r="W145" s="186">
        <v>377.7</v>
      </c>
      <c r="X145" s="186">
        <v>2</v>
      </c>
      <c r="Y145" s="186" t="s">
        <v>232</v>
      </c>
      <c r="Z145" s="186" t="s">
        <v>233</v>
      </c>
    </row>
    <row r="146" spans="1:26" s="4" customFormat="1" ht="97.5" customHeight="1">
      <c r="A146" s="2">
        <v>2</v>
      </c>
      <c r="B146" s="34" t="s">
        <v>234</v>
      </c>
      <c r="C146" s="33" t="s">
        <v>231</v>
      </c>
      <c r="D146" s="25" t="s">
        <v>232</v>
      </c>
      <c r="E146" s="107" t="s">
        <v>233</v>
      </c>
      <c r="F146" s="107" t="s">
        <v>233</v>
      </c>
      <c r="G146" s="107">
        <v>1910</v>
      </c>
      <c r="H146" s="110">
        <v>737000</v>
      </c>
      <c r="I146" s="33" t="s">
        <v>273</v>
      </c>
      <c r="J146" s="184" t="s">
        <v>384</v>
      </c>
      <c r="K146" s="1" t="s">
        <v>240</v>
      </c>
      <c r="L146" s="1" t="s">
        <v>269</v>
      </c>
      <c r="M146" s="1" t="s">
        <v>385</v>
      </c>
      <c r="N146" s="1" t="s">
        <v>387</v>
      </c>
      <c r="O146" s="187"/>
      <c r="P146" s="188" t="s">
        <v>391</v>
      </c>
      <c r="Q146" s="134" t="s">
        <v>181</v>
      </c>
      <c r="R146" s="140" t="s">
        <v>178</v>
      </c>
      <c r="S146" s="2" t="s">
        <v>392</v>
      </c>
      <c r="T146" s="2" t="s">
        <v>181</v>
      </c>
      <c r="U146" s="2" t="s">
        <v>179</v>
      </c>
      <c r="V146" s="2" t="s">
        <v>181</v>
      </c>
      <c r="W146" s="140">
        <v>332.47</v>
      </c>
      <c r="X146" s="140">
        <v>2</v>
      </c>
      <c r="Y146" s="140" t="s">
        <v>233</v>
      </c>
      <c r="Z146" s="140" t="s">
        <v>233</v>
      </c>
    </row>
    <row r="147" spans="1:26" s="4" customFormat="1" ht="38.25">
      <c r="A147" s="2">
        <v>3</v>
      </c>
      <c r="B147" s="64" t="s">
        <v>235</v>
      </c>
      <c r="C147" s="33" t="s">
        <v>231</v>
      </c>
      <c r="D147" s="25" t="s">
        <v>232</v>
      </c>
      <c r="E147" s="107" t="s">
        <v>233</v>
      </c>
      <c r="F147" s="107" t="s">
        <v>233</v>
      </c>
      <c r="G147" s="107" t="s">
        <v>237</v>
      </c>
      <c r="H147" s="110">
        <v>826000</v>
      </c>
      <c r="I147" s="33" t="s">
        <v>273</v>
      </c>
      <c r="J147" s="184" t="s">
        <v>241</v>
      </c>
      <c r="K147" s="1" t="s">
        <v>242</v>
      </c>
      <c r="L147" s="1" t="s">
        <v>388</v>
      </c>
      <c r="M147" s="1" t="s">
        <v>385</v>
      </c>
      <c r="N147" s="1" t="s">
        <v>389</v>
      </c>
      <c r="O147" s="187"/>
      <c r="P147" s="187"/>
      <c r="Q147" s="134" t="s">
        <v>180</v>
      </c>
      <c r="R147" s="134" t="s">
        <v>393</v>
      </c>
      <c r="S147" s="2" t="s">
        <v>180</v>
      </c>
      <c r="T147" s="2" t="s">
        <v>393</v>
      </c>
      <c r="U147" s="2" t="s">
        <v>179</v>
      </c>
      <c r="V147" s="2" t="s">
        <v>178</v>
      </c>
      <c r="W147" s="140">
        <v>372.7</v>
      </c>
      <c r="X147" s="140">
        <v>2</v>
      </c>
      <c r="Y147" s="140" t="s">
        <v>233</v>
      </c>
      <c r="Z147" s="140" t="s">
        <v>233</v>
      </c>
    </row>
    <row r="148" spans="1:26" s="4" customFormat="1" ht="25.5">
      <c r="A148" s="2">
        <v>4</v>
      </c>
      <c r="B148" s="64" t="s">
        <v>236</v>
      </c>
      <c r="C148" s="33"/>
      <c r="D148" s="25" t="s">
        <v>232</v>
      </c>
      <c r="E148" s="107" t="s">
        <v>233</v>
      </c>
      <c r="F148" s="107" t="s">
        <v>233</v>
      </c>
      <c r="G148" s="107">
        <v>1910</v>
      </c>
      <c r="H148" s="110">
        <v>265000</v>
      </c>
      <c r="I148" s="33" t="s">
        <v>273</v>
      </c>
      <c r="J148" s="184" t="s">
        <v>243</v>
      </c>
      <c r="K148" s="1" t="s">
        <v>239</v>
      </c>
      <c r="L148" s="1" t="s">
        <v>163</v>
      </c>
      <c r="M148" s="1" t="s">
        <v>385</v>
      </c>
      <c r="N148" s="1" t="s">
        <v>386</v>
      </c>
      <c r="O148" s="187"/>
      <c r="P148" s="187"/>
      <c r="Q148" s="134" t="s">
        <v>390</v>
      </c>
      <c r="R148" s="140" t="s">
        <v>179</v>
      </c>
      <c r="S148" s="2" t="s">
        <v>179</v>
      </c>
      <c r="T148" s="2" t="s">
        <v>390</v>
      </c>
      <c r="U148" s="2" t="s">
        <v>179</v>
      </c>
      <c r="V148" s="2" t="s">
        <v>179</v>
      </c>
      <c r="W148" s="140">
        <v>144</v>
      </c>
      <c r="X148" s="140">
        <v>1</v>
      </c>
      <c r="Y148" s="140" t="s">
        <v>233</v>
      </c>
      <c r="Z148" s="140" t="s">
        <v>233</v>
      </c>
    </row>
    <row r="149" spans="1:26" s="4" customFormat="1" ht="12.75">
      <c r="A149" s="2"/>
      <c r="B149" s="13"/>
      <c r="C149" s="12"/>
      <c r="D149" s="25"/>
      <c r="E149" s="25"/>
      <c r="F149" s="26"/>
      <c r="G149" s="13"/>
      <c r="H149" s="113"/>
      <c r="I149" s="13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 customHeight="1">
      <c r="A150" s="197" t="s">
        <v>0</v>
      </c>
      <c r="B150" s="197"/>
      <c r="C150" s="197"/>
      <c r="D150" s="27"/>
      <c r="E150" s="27"/>
      <c r="F150" s="28"/>
      <c r="G150" s="1"/>
      <c r="H150" s="111">
        <f>SUM(H145:H149)</f>
        <v>2665000</v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48"/>
      <c r="T150" s="48"/>
      <c r="U150" s="48"/>
      <c r="V150" s="48"/>
      <c r="W150" s="48"/>
      <c r="X150" s="48"/>
      <c r="Y150" s="48"/>
      <c r="Z150" s="48"/>
    </row>
    <row r="151" spans="1:26" s="4" customFormat="1" ht="12.75">
      <c r="A151" s="198" t="s">
        <v>324</v>
      </c>
      <c r="B151" s="198"/>
      <c r="C151" s="198"/>
      <c r="D151" s="198"/>
      <c r="E151" s="198"/>
      <c r="F151" s="198"/>
      <c r="G151" s="198"/>
      <c r="H151" s="198"/>
      <c r="I151" s="52"/>
      <c r="J151" s="50"/>
      <c r="K151" s="50"/>
      <c r="L151" s="50"/>
      <c r="M151" s="50"/>
      <c r="N151" s="50"/>
      <c r="O151" s="50"/>
      <c r="P151" s="50"/>
      <c r="Q151" s="50"/>
      <c r="R151" s="50"/>
      <c r="S151" s="51"/>
      <c r="T151" s="51"/>
      <c r="U151" s="51"/>
      <c r="V151" s="51"/>
      <c r="W151" s="51"/>
      <c r="X151" s="51"/>
      <c r="Y151" s="51"/>
      <c r="Z151" s="51"/>
    </row>
    <row r="152" spans="1:26" s="4" customFormat="1" ht="25.5">
      <c r="A152" s="2">
        <v>1</v>
      </c>
      <c r="B152" s="17" t="s">
        <v>256</v>
      </c>
      <c r="C152" s="8" t="s">
        <v>231</v>
      </c>
      <c r="D152" s="56" t="s">
        <v>108</v>
      </c>
      <c r="E152" s="55" t="s">
        <v>363</v>
      </c>
      <c r="F152" s="55" t="s">
        <v>109</v>
      </c>
      <c r="G152" s="8">
        <v>1963</v>
      </c>
      <c r="H152" s="113">
        <v>7495000</v>
      </c>
      <c r="I152" s="33" t="s">
        <v>273</v>
      </c>
      <c r="J152" s="17" t="s">
        <v>265</v>
      </c>
      <c r="K152" s="30" t="s">
        <v>266</v>
      </c>
      <c r="L152" s="55" t="s">
        <v>166</v>
      </c>
      <c r="M152" s="55"/>
      <c r="N152" s="55" t="s">
        <v>268</v>
      </c>
      <c r="O152" s="55"/>
      <c r="P152" s="55"/>
      <c r="Q152" s="55" t="s">
        <v>178</v>
      </c>
      <c r="R152" s="55" t="s">
        <v>271</v>
      </c>
      <c r="S152" s="55" t="s">
        <v>271</v>
      </c>
      <c r="T152" s="55" t="s">
        <v>271</v>
      </c>
      <c r="U152" s="55" t="s">
        <v>179</v>
      </c>
      <c r="V152" s="55" t="s">
        <v>271</v>
      </c>
      <c r="W152" s="48">
        <v>2978</v>
      </c>
      <c r="X152" s="48"/>
      <c r="Y152" s="48"/>
      <c r="Z152" s="48"/>
    </row>
    <row r="153" spans="1:26" s="4" customFormat="1" ht="12.75">
      <c r="A153" s="2">
        <v>2</v>
      </c>
      <c r="B153" s="17" t="s">
        <v>257</v>
      </c>
      <c r="C153" s="8" t="s">
        <v>231</v>
      </c>
      <c r="D153" s="2" t="s">
        <v>108</v>
      </c>
      <c r="E153" s="1" t="s">
        <v>363</v>
      </c>
      <c r="F153" s="1" t="s">
        <v>109</v>
      </c>
      <c r="G153" s="8">
        <v>1910</v>
      </c>
      <c r="H153" s="113">
        <v>344000</v>
      </c>
      <c r="I153" s="33" t="s">
        <v>273</v>
      </c>
      <c r="J153" s="17" t="s">
        <v>129</v>
      </c>
      <c r="K153" s="30" t="s">
        <v>262</v>
      </c>
      <c r="L153" s="1" t="s">
        <v>163</v>
      </c>
      <c r="M153" s="1"/>
      <c r="N153" s="1" t="s">
        <v>174</v>
      </c>
      <c r="O153" s="1"/>
      <c r="P153" s="1"/>
      <c r="Q153" s="1" t="s">
        <v>178</v>
      </c>
      <c r="R153" s="1" t="s">
        <v>271</v>
      </c>
      <c r="S153" s="1" t="s">
        <v>271</v>
      </c>
      <c r="T153" s="1" t="s">
        <v>271</v>
      </c>
      <c r="U153" s="1" t="s">
        <v>179</v>
      </c>
      <c r="V153" s="1" t="s">
        <v>271</v>
      </c>
      <c r="W153" s="48">
        <v>155.4</v>
      </c>
      <c r="X153" s="48"/>
      <c r="Y153" s="48"/>
      <c r="Z153" s="48"/>
    </row>
    <row r="154" spans="1:26" s="4" customFormat="1" ht="12.75">
      <c r="A154" s="2">
        <v>3</v>
      </c>
      <c r="B154" s="17" t="s">
        <v>258</v>
      </c>
      <c r="C154" s="8" t="s">
        <v>231</v>
      </c>
      <c r="D154" s="2" t="s">
        <v>108</v>
      </c>
      <c r="E154" s="1" t="s">
        <v>363</v>
      </c>
      <c r="F154" s="1" t="s">
        <v>109</v>
      </c>
      <c r="G154" s="8">
        <v>2000</v>
      </c>
      <c r="H154" s="113">
        <v>5488000</v>
      </c>
      <c r="I154" s="33" t="s">
        <v>273</v>
      </c>
      <c r="J154" s="17" t="s">
        <v>129</v>
      </c>
      <c r="K154" s="30" t="s">
        <v>267</v>
      </c>
      <c r="L154" s="1" t="s">
        <v>166</v>
      </c>
      <c r="M154" s="1"/>
      <c r="N154" s="1" t="s">
        <v>171</v>
      </c>
      <c r="O154" s="1"/>
      <c r="P154" s="1"/>
      <c r="Q154" s="1" t="s">
        <v>178</v>
      </c>
      <c r="R154" s="1" t="s">
        <v>271</v>
      </c>
      <c r="S154" s="1" t="s">
        <v>271</v>
      </c>
      <c r="T154" s="1" t="s">
        <v>271</v>
      </c>
      <c r="U154" s="1" t="s">
        <v>179</v>
      </c>
      <c r="V154" s="1" t="s">
        <v>271</v>
      </c>
      <c r="W154" s="48">
        <v>1550</v>
      </c>
      <c r="X154" s="48"/>
      <c r="Y154" s="48"/>
      <c r="Z154" s="48"/>
    </row>
    <row r="155" spans="1:26" s="4" customFormat="1" ht="25.5">
      <c r="A155" s="2">
        <v>4</v>
      </c>
      <c r="B155" s="1" t="s">
        <v>259</v>
      </c>
      <c r="C155" s="2" t="s">
        <v>260</v>
      </c>
      <c r="D155" s="21" t="s">
        <v>108</v>
      </c>
      <c r="E155" s="1" t="s">
        <v>363</v>
      </c>
      <c r="F155" s="1" t="s">
        <v>109</v>
      </c>
      <c r="G155" s="2">
        <v>2010</v>
      </c>
      <c r="H155" s="110">
        <v>29342.98</v>
      </c>
      <c r="I155" s="2" t="s">
        <v>199</v>
      </c>
      <c r="J155" s="17"/>
      <c r="K155" s="30" t="s">
        <v>262</v>
      </c>
      <c r="L155" s="1" t="s">
        <v>269</v>
      </c>
      <c r="M155" s="1"/>
      <c r="N155" s="1" t="s">
        <v>270</v>
      </c>
      <c r="O155" s="1"/>
      <c r="P155" s="1"/>
      <c r="Q155" s="1" t="s">
        <v>178</v>
      </c>
      <c r="R155" s="1" t="s">
        <v>271</v>
      </c>
      <c r="S155" s="1" t="s">
        <v>271</v>
      </c>
      <c r="T155" s="1" t="s">
        <v>271</v>
      </c>
      <c r="U155" s="1" t="s">
        <v>179</v>
      </c>
      <c r="V155" s="1" t="s">
        <v>271</v>
      </c>
      <c r="W155" s="48"/>
      <c r="X155" s="48"/>
      <c r="Y155" s="48"/>
      <c r="Z155" s="48"/>
    </row>
    <row r="156" spans="1:26" s="9" customFormat="1" ht="25.5">
      <c r="A156" s="2">
        <v>5</v>
      </c>
      <c r="B156" s="1" t="s">
        <v>261</v>
      </c>
      <c r="C156" s="2" t="s">
        <v>231</v>
      </c>
      <c r="D156" s="21" t="s">
        <v>108</v>
      </c>
      <c r="E156" s="1" t="s">
        <v>363</v>
      </c>
      <c r="F156" s="1" t="s">
        <v>109</v>
      </c>
      <c r="G156" s="2">
        <v>2011</v>
      </c>
      <c r="H156" s="110">
        <v>3138998.03</v>
      </c>
      <c r="I156" s="2" t="s">
        <v>199</v>
      </c>
      <c r="J156" s="17" t="s">
        <v>263</v>
      </c>
      <c r="K156" s="30" t="s">
        <v>264</v>
      </c>
      <c r="L156" s="17"/>
      <c r="M156" s="17"/>
      <c r="N156" s="17"/>
      <c r="O156" s="17"/>
      <c r="P156" s="17"/>
      <c r="Q156" s="17"/>
      <c r="R156" s="17"/>
      <c r="S156" s="48"/>
      <c r="T156" s="48"/>
      <c r="U156" s="48"/>
      <c r="V156" s="48"/>
      <c r="W156" s="48"/>
      <c r="X156" s="48"/>
      <c r="Y156" s="48"/>
      <c r="Z156" s="48"/>
    </row>
    <row r="157" spans="1:26" s="9" customFormat="1" ht="12.75">
      <c r="A157" s="1"/>
      <c r="B157" s="197" t="s">
        <v>0</v>
      </c>
      <c r="C157" s="197"/>
      <c r="D157" s="27"/>
      <c r="E157" s="27"/>
      <c r="F157" s="26"/>
      <c r="G157" s="17"/>
      <c r="H157" s="111">
        <f>SUM(H152:H156)</f>
        <v>16495341.01</v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s="4" customFormat="1" ht="13.5" thickBot="1">
      <c r="A158" s="68"/>
      <c r="B158" s="41"/>
      <c r="C158" s="41"/>
      <c r="D158" s="69"/>
      <c r="E158" s="69"/>
      <c r="F158" s="70"/>
      <c r="G158" s="71"/>
      <c r="H158" s="114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</row>
    <row r="159" spans="1:17" s="4" customFormat="1" ht="13.5" thickBot="1">
      <c r="A159" s="6"/>
      <c r="B159" s="29"/>
      <c r="F159" s="203" t="s">
        <v>43</v>
      </c>
      <c r="G159" s="204"/>
      <c r="H159" s="53">
        <f>H157+H150+H143</f>
        <v>60087929.19999999</v>
      </c>
      <c r="I159" s="6"/>
      <c r="J159" s="9"/>
      <c r="K159" s="9"/>
      <c r="L159" s="9"/>
      <c r="M159" s="9"/>
      <c r="N159" s="9"/>
      <c r="O159" s="9"/>
      <c r="P159" s="9"/>
      <c r="Q159" s="9"/>
    </row>
    <row r="160" spans="1:18" s="4" customFormat="1" ht="12.75">
      <c r="A160" s="6"/>
      <c r="B160" s="6"/>
      <c r="C160" s="7"/>
      <c r="D160" s="22"/>
      <c r="E160" s="22"/>
      <c r="F160" s="23"/>
      <c r="G160" s="6"/>
      <c r="H160" s="22"/>
      <c r="I160" s="6"/>
      <c r="J160" s="6"/>
      <c r="K160" s="9"/>
      <c r="L160" s="9"/>
      <c r="M160" s="9"/>
      <c r="N160" s="9"/>
      <c r="O160" s="9"/>
      <c r="P160" s="9"/>
      <c r="Q160" s="9"/>
      <c r="R160" s="9"/>
    </row>
    <row r="161" spans="1:18" s="4" customFormat="1" ht="12.75">
      <c r="A161" s="6"/>
      <c r="B161" s="6"/>
      <c r="C161" s="7"/>
      <c r="D161" s="22"/>
      <c r="E161" s="22"/>
      <c r="F161" s="23"/>
      <c r="G161" s="6"/>
      <c r="H161" s="22"/>
      <c r="I161" s="6"/>
      <c r="J161" s="6"/>
      <c r="K161" s="9"/>
      <c r="L161" s="9"/>
      <c r="M161" s="9"/>
      <c r="N161" s="9"/>
      <c r="O161" s="9"/>
      <c r="P161" s="9"/>
      <c r="Q161" s="9"/>
      <c r="R161" s="9"/>
    </row>
    <row r="162" spans="11:26" ht="12.75" customHeight="1">
      <c r="K162" s="9"/>
      <c r="L162" s="9"/>
      <c r="M162" s="9"/>
      <c r="N162" s="9"/>
      <c r="O162" s="9"/>
      <c r="P162" s="9"/>
      <c r="Q162" s="9"/>
      <c r="R162" s="9"/>
      <c r="S162" s="4"/>
      <c r="T162" s="4"/>
      <c r="U162" s="4"/>
      <c r="V162" s="4"/>
      <c r="W162" s="4"/>
      <c r="X162" s="4"/>
      <c r="Y162" s="4"/>
      <c r="Z162" s="4"/>
    </row>
    <row r="163" spans="1:26" s="4" customFormat="1" ht="12.75">
      <c r="A163" s="6"/>
      <c r="B163" s="6"/>
      <c r="C163" s="7"/>
      <c r="D163" s="22"/>
      <c r="E163" s="22"/>
      <c r="F163" s="23"/>
      <c r="G163" s="6"/>
      <c r="H163" s="2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/>
      <c r="T163"/>
      <c r="U163"/>
      <c r="V163"/>
      <c r="W163"/>
      <c r="X163"/>
      <c r="Y163"/>
      <c r="Z163"/>
    </row>
    <row r="164" spans="1:18" s="4" customFormat="1" ht="12.75">
      <c r="A164" s="6"/>
      <c r="B164" s="6"/>
      <c r="C164" s="7"/>
      <c r="D164" s="22"/>
      <c r="E164" s="22"/>
      <c r="F164" s="23"/>
      <c r="G164" s="6"/>
      <c r="H164" s="22"/>
      <c r="I164" s="6"/>
      <c r="J164" s="6"/>
      <c r="K164" s="9"/>
      <c r="L164" s="9"/>
      <c r="M164" s="9"/>
      <c r="N164" s="9"/>
      <c r="O164" s="9"/>
      <c r="P164" s="9"/>
      <c r="Q164" s="9"/>
      <c r="R164" s="9"/>
    </row>
    <row r="165" spans="11:26" ht="12.75">
      <c r="K165" s="9"/>
      <c r="L165" s="9"/>
      <c r="M165" s="9"/>
      <c r="N165" s="9"/>
      <c r="O165" s="9"/>
      <c r="P165" s="9"/>
      <c r="Q165" s="9"/>
      <c r="R165" s="9"/>
      <c r="S165" s="4"/>
      <c r="T165" s="4"/>
      <c r="U165" s="4"/>
      <c r="V165" s="4"/>
      <c r="W165" s="4"/>
      <c r="X165" s="4"/>
      <c r="Y165" s="4"/>
      <c r="Z165" s="4"/>
    </row>
    <row r="166" ht="21.75" customHeight="1"/>
  </sheetData>
  <sheetProtection/>
  <mergeCells count="26">
    <mergeCell ref="C4:C5"/>
    <mergeCell ref="Z4:Z5"/>
    <mergeCell ref="J4:J5"/>
    <mergeCell ref="K4:K5"/>
    <mergeCell ref="L4:N4"/>
    <mergeCell ref="Q4:V4"/>
    <mergeCell ref="D4:D5"/>
    <mergeCell ref="W4:W5"/>
    <mergeCell ref="I4:I5"/>
    <mergeCell ref="X4:X5"/>
    <mergeCell ref="Y4:Y5"/>
    <mergeCell ref="F159:G159"/>
    <mergeCell ref="F4:F5"/>
    <mergeCell ref="G4:G5"/>
    <mergeCell ref="O4:O5"/>
    <mergeCell ref="P4:P5"/>
    <mergeCell ref="A4:A5"/>
    <mergeCell ref="A150:C150"/>
    <mergeCell ref="A144:H144"/>
    <mergeCell ref="H4:H5"/>
    <mergeCell ref="A151:H151"/>
    <mergeCell ref="B157:C157"/>
    <mergeCell ref="A6:F6"/>
    <mergeCell ref="E4:E5"/>
    <mergeCell ref="A143:C143"/>
    <mergeCell ref="B4:B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33" r:id="rId1"/>
  <headerFooter alignWithMargins="0">
    <oddFooter>&amp;CStrona &amp;P z &amp;N</oddFooter>
  </headerFooter>
  <rowBreaks count="3" manualBreakCount="3">
    <brk id="93" max="25" man="1"/>
    <brk id="120" max="25" man="1"/>
    <brk id="13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04"/>
  <sheetViews>
    <sheetView view="pageBreakPreview" zoomScale="75" zoomScaleNormal="110" zoomScaleSheetLayoutView="75" zoomScalePageLayoutView="0" workbookViewId="0" topLeftCell="A157">
      <selection activeCell="D190" sqref="D190"/>
    </sheetView>
  </sheetViews>
  <sheetFormatPr defaultColWidth="9.140625" defaultRowHeight="12.75"/>
  <cols>
    <col min="1" max="1" width="5.57421875" style="6" customWidth="1"/>
    <col min="2" max="2" width="47.57421875" style="15" customWidth="1"/>
    <col min="3" max="3" width="15.421875" style="7" customWidth="1"/>
    <col min="4" max="4" width="18.421875" style="255" customWidth="1"/>
    <col min="5" max="5" width="12.140625" style="0" bestFit="1" customWidth="1"/>
    <col min="6" max="6" width="11.140625" style="0" customWidth="1"/>
    <col min="7" max="7" width="12.28125" style="0" bestFit="1" customWidth="1"/>
  </cols>
  <sheetData>
    <row r="1" spans="1:4" ht="12.75">
      <c r="A1" s="14" t="s">
        <v>272</v>
      </c>
      <c r="D1" s="241"/>
    </row>
    <row r="3" spans="1:4" ht="12.75">
      <c r="A3" s="211" t="s">
        <v>1</v>
      </c>
      <c r="B3" s="211"/>
      <c r="C3" s="211"/>
      <c r="D3" s="211"/>
    </row>
    <row r="4" spans="1:4" ht="25.5">
      <c r="A4" s="3" t="s">
        <v>9</v>
      </c>
      <c r="B4" s="3" t="s">
        <v>10</v>
      </c>
      <c r="C4" s="3" t="s">
        <v>11</v>
      </c>
      <c r="D4" s="76" t="s">
        <v>12</v>
      </c>
    </row>
    <row r="5" spans="1:4" ht="12.75" customHeight="1">
      <c r="A5" s="212" t="s">
        <v>107</v>
      </c>
      <c r="B5" s="213"/>
      <c r="C5" s="213"/>
      <c r="D5" s="214"/>
    </row>
    <row r="6" spans="1:4" s="9" customFormat="1" ht="12.75">
      <c r="A6" s="2">
        <v>1</v>
      </c>
      <c r="B6" s="17" t="s">
        <v>202</v>
      </c>
      <c r="C6" s="2">
        <v>2014</v>
      </c>
      <c r="D6" s="242">
        <v>2449</v>
      </c>
    </row>
    <row r="7" spans="1:4" s="9" customFormat="1" ht="12.75">
      <c r="A7" s="2">
        <v>2</v>
      </c>
      <c r="B7" s="17" t="s">
        <v>203</v>
      </c>
      <c r="C7" s="2">
        <v>2014</v>
      </c>
      <c r="D7" s="242">
        <v>889</v>
      </c>
    </row>
    <row r="8" spans="1:4" s="9" customFormat="1" ht="12.75">
      <c r="A8" s="2">
        <v>3</v>
      </c>
      <c r="B8" s="17" t="s">
        <v>204</v>
      </c>
      <c r="C8" s="2">
        <v>2014</v>
      </c>
      <c r="D8" s="242">
        <v>529</v>
      </c>
    </row>
    <row r="9" spans="1:4" s="9" customFormat="1" ht="25.5">
      <c r="A9" s="2">
        <v>4</v>
      </c>
      <c r="B9" s="115" t="s">
        <v>394</v>
      </c>
      <c r="C9" s="2">
        <v>2014</v>
      </c>
      <c r="D9" s="242">
        <v>72521.52</v>
      </c>
    </row>
    <row r="10" spans="1:4" s="9" customFormat="1" ht="12.75">
      <c r="A10" s="2">
        <v>5</v>
      </c>
      <c r="B10" s="30" t="s">
        <v>201</v>
      </c>
      <c r="C10" s="2">
        <v>2015</v>
      </c>
      <c r="D10" s="242">
        <v>2470</v>
      </c>
    </row>
    <row r="11" spans="1:4" s="9" customFormat="1" ht="12.75">
      <c r="A11" s="2">
        <v>6</v>
      </c>
      <c r="B11" s="30" t="s">
        <v>201</v>
      </c>
      <c r="C11" s="2">
        <v>2015</v>
      </c>
      <c r="D11" s="242">
        <v>2470</v>
      </c>
    </row>
    <row r="12" spans="1:4" s="9" customFormat="1" ht="12.75">
      <c r="A12" s="2">
        <v>7</v>
      </c>
      <c r="B12" s="30" t="s">
        <v>201</v>
      </c>
      <c r="C12" s="2">
        <v>2015</v>
      </c>
      <c r="D12" s="242">
        <v>2818</v>
      </c>
    </row>
    <row r="13" spans="1:4" s="9" customFormat="1" ht="12.75">
      <c r="A13" s="2">
        <v>8</v>
      </c>
      <c r="B13" s="30" t="s">
        <v>201</v>
      </c>
      <c r="C13" s="2">
        <v>2015</v>
      </c>
      <c r="D13" s="242">
        <v>2199</v>
      </c>
    </row>
    <row r="14" spans="1:4" s="9" customFormat="1" ht="12.75">
      <c r="A14" s="2">
        <v>9</v>
      </c>
      <c r="B14" s="30" t="s">
        <v>201</v>
      </c>
      <c r="C14" s="2">
        <v>2015</v>
      </c>
      <c r="D14" s="242">
        <v>2273.9</v>
      </c>
    </row>
    <row r="15" spans="1:4" s="9" customFormat="1" ht="12.75">
      <c r="A15" s="2">
        <v>10</v>
      </c>
      <c r="B15" s="30" t="s">
        <v>201</v>
      </c>
      <c r="C15" s="2">
        <v>2015</v>
      </c>
      <c r="D15" s="242">
        <v>2299.01</v>
      </c>
    </row>
    <row r="16" spans="1:4" s="9" customFormat="1" ht="12.75">
      <c r="A16" s="2">
        <v>11</v>
      </c>
      <c r="B16" s="30" t="s">
        <v>201</v>
      </c>
      <c r="C16" s="2">
        <v>2015</v>
      </c>
      <c r="D16" s="242">
        <v>2773</v>
      </c>
    </row>
    <row r="17" spans="1:4" s="9" customFormat="1" ht="12.75">
      <c r="A17" s="2">
        <v>12</v>
      </c>
      <c r="B17" s="30" t="s">
        <v>205</v>
      </c>
      <c r="C17" s="2">
        <v>2015</v>
      </c>
      <c r="D17" s="242">
        <v>689</v>
      </c>
    </row>
    <row r="18" spans="1:4" s="9" customFormat="1" ht="12.75">
      <c r="A18" s="2">
        <v>13</v>
      </c>
      <c r="B18" s="30" t="s">
        <v>292</v>
      </c>
      <c r="C18" s="2">
        <v>2016</v>
      </c>
      <c r="D18" s="242">
        <v>1709</v>
      </c>
    </row>
    <row r="19" spans="1:4" s="9" customFormat="1" ht="12.75">
      <c r="A19" s="2">
        <v>14</v>
      </c>
      <c r="B19" s="30" t="s">
        <v>201</v>
      </c>
      <c r="C19" s="2">
        <v>2016</v>
      </c>
      <c r="D19" s="242">
        <v>3126.66</v>
      </c>
    </row>
    <row r="20" spans="1:4" s="9" customFormat="1" ht="12.75">
      <c r="A20" s="2">
        <v>15</v>
      </c>
      <c r="B20" s="30" t="s">
        <v>201</v>
      </c>
      <c r="C20" s="2">
        <v>2016</v>
      </c>
      <c r="D20" s="242">
        <v>3126.66</v>
      </c>
    </row>
    <row r="21" spans="1:4" s="9" customFormat="1" ht="12.75">
      <c r="A21" s="2">
        <v>16</v>
      </c>
      <c r="B21" s="30" t="s">
        <v>201</v>
      </c>
      <c r="C21" s="2">
        <v>2016</v>
      </c>
      <c r="D21" s="242">
        <v>3126.66</v>
      </c>
    </row>
    <row r="22" spans="1:4" s="9" customFormat="1" ht="12.75">
      <c r="A22" s="2">
        <v>17</v>
      </c>
      <c r="B22" s="30" t="s">
        <v>201</v>
      </c>
      <c r="C22" s="2">
        <v>2016</v>
      </c>
      <c r="D22" s="242">
        <v>3126.66</v>
      </c>
    </row>
    <row r="23" spans="1:4" s="9" customFormat="1" ht="12.75">
      <c r="A23" s="2">
        <v>18</v>
      </c>
      <c r="B23" s="30" t="s">
        <v>201</v>
      </c>
      <c r="C23" s="2">
        <v>2016</v>
      </c>
      <c r="D23" s="242">
        <v>3126.66</v>
      </c>
    </row>
    <row r="24" spans="1:4" s="9" customFormat="1" ht="12.75">
      <c r="A24" s="2">
        <v>19</v>
      </c>
      <c r="B24" s="30" t="s">
        <v>201</v>
      </c>
      <c r="C24" s="2">
        <v>2016</v>
      </c>
      <c r="D24" s="242">
        <v>3126.66</v>
      </c>
    </row>
    <row r="25" spans="1:4" s="9" customFormat="1" ht="12.75">
      <c r="A25" s="2">
        <v>20</v>
      </c>
      <c r="B25" s="30" t="s">
        <v>292</v>
      </c>
      <c r="C25" s="2">
        <v>2016</v>
      </c>
      <c r="D25" s="242">
        <v>1659.27</v>
      </c>
    </row>
    <row r="26" spans="1:4" s="9" customFormat="1" ht="12.75">
      <c r="A26" s="2">
        <v>21</v>
      </c>
      <c r="B26" s="30" t="s">
        <v>293</v>
      </c>
      <c r="C26" s="2">
        <v>2016</v>
      </c>
      <c r="D26" s="242">
        <v>349</v>
      </c>
    </row>
    <row r="27" spans="1:4" s="9" customFormat="1" ht="25.5">
      <c r="A27" s="2">
        <v>22</v>
      </c>
      <c r="B27" s="115" t="s">
        <v>294</v>
      </c>
      <c r="C27" s="2">
        <v>2017</v>
      </c>
      <c r="D27" s="242">
        <v>1180.81</v>
      </c>
    </row>
    <row r="28" spans="1:4" s="9" customFormat="1" ht="12.75">
      <c r="A28" s="2">
        <v>23</v>
      </c>
      <c r="B28" s="30" t="s">
        <v>201</v>
      </c>
      <c r="C28" s="2">
        <v>2017</v>
      </c>
      <c r="D28" s="242">
        <v>2864.67</v>
      </c>
    </row>
    <row r="29" spans="1:4" s="9" customFormat="1" ht="12.75">
      <c r="A29" s="2">
        <v>24</v>
      </c>
      <c r="B29" s="30" t="s">
        <v>201</v>
      </c>
      <c r="C29" s="2">
        <v>2017</v>
      </c>
      <c r="D29" s="242">
        <v>2864.67</v>
      </c>
    </row>
    <row r="30" spans="1:4" s="9" customFormat="1" ht="12.75">
      <c r="A30" s="2">
        <v>25</v>
      </c>
      <c r="B30" s="30" t="s">
        <v>305</v>
      </c>
      <c r="C30" s="2">
        <v>2017</v>
      </c>
      <c r="D30" s="242">
        <v>2458.77</v>
      </c>
    </row>
    <row r="31" spans="1:4" s="9" customFormat="1" ht="12.75">
      <c r="A31" s="2">
        <v>26</v>
      </c>
      <c r="B31" s="30" t="s">
        <v>306</v>
      </c>
      <c r="C31" s="2">
        <v>2017</v>
      </c>
      <c r="D31" s="242">
        <v>1659.27</v>
      </c>
    </row>
    <row r="32" spans="1:4" s="9" customFormat="1" ht="12.75">
      <c r="A32" s="2">
        <v>27</v>
      </c>
      <c r="B32" s="30" t="s">
        <v>306</v>
      </c>
      <c r="C32" s="2">
        <v>2017</v>
      </c>
      <c r="D32" s="242">
        <v>1659.27</v>
      </c>
    </row>
    <row r="33" spans="1:4" s="9" customFormat="1" ht="12.75">
      <c r="A33" s="2">
        <v>28</v>
      </c>
      <c r="B33" s="30" t="s">
        <v>306</v>
      </c>
      <c r="C33" s="2">
        <v>2017</v>
      </c>
      <c r="D33" s="242">
        <v>1659.27</v>
      </c>
    </row>
    <row r="34" spans="1:4" s="9" customFormat="1" ht="12.75">
      <c r="A34" s="2">
        <v>29</v>
      </c>
      <c r="B34" s="30" t="s">
        <v>306</v>
      </c>
      <c r="C34" s="2">
        <v>2017</v>
      </c>
      <c r="D34" s="242">
        <v>1659.27</v>
      </c>
    </row>
    <row r="35" spans="1:4" s="9" customFormat="1" ht="12.75">
      <c r="A35" s="2">
        <v>30</v>
      </c>
      <c r="B35" s="30" t="s">
        <v>306</v>
      </c>
      <c r="C35" s="2">
        <v>2017</v>
      </c>
      <c r="D35" s="242">
        <v>1659.27</v>
      </c>
    </row>
    <row r="36" spans="1:4" s="9" customFormat="1" ht="12.75">
      <c r="A36" s="2">
        <v>31</v>
      </c>
      <c r="B36" s="30" t="s">
        <v>306</v>
      </c>
      <c r="C36" s="2">
        <v>2017</v>
      </c>
      <c r="D36" s="242">
        <v>1659.27</v>
      </c>
    </row>
    <row r="37" spans="1:4" s="9" customFormat="1" ht="12.75">
      <c r="A37" s="2">
        <v>32</v>
      </c>
      <c r="B37" s="30" t="s">
        <v>201</v>
      </c>
      <c r="C37" s="2">
        <v>2017</v>
      </c>
      <c r="D37" s="242">
        <v>3439</v>
      </c>
    </row>
    <row r="38" spans="1:4" s="9" customFormat="1" ht="12.75">
      <c r="A38" s="2">
        <v>33</v>
      </c>
      <c r="B38" s="30" t="s">
        <v>307</v>
      </c>
      <c r="C38" s="2">
        <v>2017</v>
      </c>
      <c r="D38" s="242">
        <v>449</v>
      </c>
    </row>
    <row r="39" spans="1:4" s="9" customFormat="1" ht="12.75">
      <c r="A39" s="2">
        <v>34</v>
      </c>
      <c r="B39" s="30" t="s">
        <v>307</v>
      </c>
      <c r="C39" s="2">
        <v>2017</v>
      </c>
      <c r="D39" s="242">
        <v>449</v>
      </c>
    </row>
    <row r="40" spans="1:4" s="9" customFormat="1" ht="12.75">
      <c r="A40" s="2">
        <v>35</v>
      </c>
      <c r="B40" s="30" t="s">
        <v>308</v>
      </c>
      <c r="C40" s="2">
        <v>2017</v>
      </c>
      <c r="D40" s="242">
        <v>2499</v>
      </c>
    </row>
    <row r="41" spans="1:4" s="9" customFormat="1" ht="12.75">
      <c r="A41" s="2">
        <v>36</v>
      </c>
      <c r="B41" s="30" t="s">
        <v>309</v>
      </c>
      <c r="C41" s="2">
        <v>2017</v>
      </c>
      <c r="D41" s="242">
        <v>3979</v>
      </c>
    </row>
    <row r="42" spans="1:4" s="9" customFormat="1" ht="12.75">
      <c r="A42" s="96">
        <v>37</v>
      </c>
      <c r="B42" s="30" t="s">
        <v>395</v>
      </c>
      <c r="C42" s="2">
        <v>2018</v>
      </c>
      <c r="D42" s="242">
        <v>2799</v>
      </c>
    </row>
    <row r="43" spans="1:4" s="9" customFormat="1" ht="25.5">
      <c r="A43" s="116">
        <v>38</v>
      </c>
      <c r="B43" s="115" t="s">
        <v>396</v>
      </c>
      <c r="C43" s="116">
        <v>2018</v>
      </c>
      <c r="D43" s="243">
        <v>10290.49</v>
      </c>
    </row>
    <row r="44" spans="1:4" s="9" customFormat="1" ht="12.75">
      <c r="A44" s="2">
        <v>39</v>
      </c>
      <c r="B44" s="115" t="s">
        <v>306</v>
      </c>
      <c r="C44" s="116">
        <v>2018</v>
      </c>
      <c r="D44" s="243">
        <v>1399</v>
      </c>
    </row>
    <row r="45" spans="1:4" s="9" customFormat="1" ht="12.75">
      <c r="A45" s="2">
        <v>40</v>
      </c>
      <c r="B45" s="30" t="s">
        <v>397</v>
      </c>
      <c r="C45" s="2">
        <v>2018</v>
      </c>
      <c r="D45" s="242">
        <v>3198</v>
      </c>
    </row>
    <row r="46" spans="1:4" s="9" customFormat="1" ht="12.75">
      <c r="A46" s="2"/>
      <c r="B46" s="30"/>
      <c r="C46" s="2"/>
      <c r="D46" s="242"/>
    </row>
    <row r="47" spans="1:4" s="9" customFormat="1" ht="12.75">
      <c r="A47" s="208" t="s">
        <v>0</v>
      </c>
      <c r="B47" s="209"/>
      <c r="C47" s="210"/>
      <c r="D47" s="244">
        <f>SUM(D6:D46)</f>
        <v>164683.68999999997</v>
      </c>
    </row>
    <row r="48" spans="1:4" ht="13.5" customHeight="1">
      <c r="A48" s="198" t="s">
        <v>214</v>
      </c>
      <c r="B48" s="198"/>
      <c r="C48" s="198"/>
      <c r="D48" s="198"/>
    </row>
    <row r="49" spans="1:4" ht="13.5" customHeight="1">
      <c r="A49" s="56">
        <v>1</v>
      </c>
      <c r="B49" s="55" t="s">
        <v>521</v>
      </c>
      <c r="C49" s="55">
        <v>2014</v>
      </c>
      <c r="D49" s="245">
        <v>2021</v>
      </c>
    </row>
    <row r="50" spans="1:4" ht="13.5" customHeight="1">
      <c r="A50" s="56">
        <v>2</v>
      </c>
      <c r="B50" s="55" t="s">
        <v>211</v>
      </c>
      <c r="C50" s="55">
        <v>2014</v>
      </c>
      <c r="D50" s="245">
        <v>1280</v>
      </c>
    </row>
    <row r="51" spans="1:4" ht="13.5" customHeight="1">
      <c r="A51" s="56">
        <v>3</v>
      </c>
      <c r="B51" s="1" t="s">
        <v>212</v>
      </c>
      <c r="C51" s="1">
        <v>2014</v>
      </c>
      <c r="D51" s="66">
        <v>1680</v>
      </c>
    </row>
    <row r="52" spans="1:4" ht="13.5" customHeight="1">
      <c r="A52" s="56">
        <v>4</v>
      </c>
      <c r="B52" s="1" t="s">
        <v>522</v>
      </c>
      <c r="C52" s="1">
        <v>2015</v>
      </c>
      <c r="D52" s="66">
        <v>1099</v>
      </c>
    </row>
    <row r="53" spans="1:4" ht="13.5" customHeight="1">
      <c r="A53" s="56">
        <v>5</v>
      </c>
      <c r="B53" s="1" t="s">
        <v>522</v>
      </c>
      <c r="C53" s="1">
        <v>2015</v>
      </c>
      <c r="D53" s="66">
        <v>2989</v>
      </c>
    </row>
    <row r="54" spans="1:4" ht="13.5" customHeight="1">
      <c r="A54" s="56">
        <v>6</v>
      </c>
      <c r="B54" s="1" t="s">
        <v>210</v>
      </c>
      <c r="C54" s="1">
        <v>2015</v>
      </c>
      <c r="D54" s="66">
        <v>924</v>
      </c>
    </row>
    <row r="55" spans="1:4" ht="13.5" customHeight="1">
      <c r="A55" s="56">
        <v>7</v>
      </c>
      <c r="B55" s="1" t="s">
        <v>523</v>
      </c>
      <c r="C55" s="1">
        <v>2016</v>
      </c>
      <c r="D55" s="66">
        <v>2068</v>
      </c>
    </row>
    <row r="56" spans="1:4" ht="13.5" customHeight="1">
      <c r="A56" s="56">
        <v>8</v>
      </c>
      <c r="B56" s="1" t="s">
        <v>522</v>
      </c>
      <c r="C56" s="1">
        <v>2016</v>
      </c>
      <c r="D56" s="66">
        <v>1225</v>
      </c>
    </row>
    <row r="57" spans="1:4" ht="13.5" customHeight="1">
      <c r="A57" s="56">
        <v>9</v>
      </c>
      <c r="B57" s="1" t="s">
        <v>522</v>
      </c>
      <c r="C57" s="1">
        <v>2016</v>
      </c>
      <c r="D57" s="66">
        <v>1225</v>
      </c>
    </row>
    <row r="58" spans="1:4" ht="13.5" customHeight="1">
      <c r="A58" s="56">
        <v>10</v>
      </c>
      <c r="B58" s="1" t="s">
        <v>211</v>
      </c>
      <c r="C58" s="1">
        <v>2017</v>
      </c>
      <c r="D58" s="66">
        <v>790</v>
      </c>
    </row>
    <row r="59" spans="1:4" ht="13.5" customHeight="1">
      <c r="A59" s="56">
        <v>11</v>
      </c>
      <c r="B59" s="1" t="s">
        <v>249</v>
      </c>
      <c r="C59" s="1">
        <v>2018</v>
      </c>
      <c r="D59" s="66">
        <v>3350</v>
      </c>
    </row>
    <row r="60" spans="1:4" ht="13.5" customHeight="1">
      <c r="A60" s="56">
        <v>12</v>
      </c>
      <c r="B60" s="1" t="s">
        <v>522</v>
      </c>
      <c r="C60" s="1">
        <v>2018</v>
      </c>
      <c r="D60" s="66">
        <v>799</v>
      </c>
    </row>
    <row r="61" spans="1:4" ht="13.5" customHeight="1">
      <c r="A61" s="94"/>
      <c r="B61" s="97"/>
      <c r="C61" s="97"/>
      <c r="D61" s="98"/>
    </row>
    <row r="62" spans="1:4" s="11" customFormat="1" ht="13.5" customHeight="1">
      <c r="A62" s="208" t="s">
        <v>0</v>
      </c>
      <c r="B62" s="209"/>
      <c r="C62" s="210"/>
      <c r="D62" s="246">
        <f>SUM(D49:D61)</f>
        <v>19450</v>
      </c>
    </row>
    <row r="63" spans="1:4" s="11" customFormat="1" ht="12.75">
      <c r="A63" s="198" t="s">
        <v>220</v>
      </c>
      <c r="B63" s="198"/>
      <c r="C63" s="198"/>
      <c r="D63" s="198"/>
    </row>
    <row r="64" spans="1:4" s="11" customFormat="1" ht="13.5" customHeight="1">
      <c r="A64" s="101">
        <v>1</v>
      </c>
      <c r="B64" s="102" t="s">
        <v>221</v>
      </c>
      <c r="C64" s="102">
        <v>2015</v>
      </c>
      <c r="D64" s="247">
        <v>3200</v>
      </c>
    </row>
    <row r="65" spans="1:4" s="11" customFormat="1" ht="13.5" customHeight="1">
      <c r="A65" s="101">
        <v>2</v>
      </c>
      <c r="B65" s="103" t="s">
        <v>335</v>
      </c>
      <c r="C65" s="103">
        <v>2017</v>
      </c>
      <c r="D65" s="248">
        <v>10077</v>
      </c>
    </row>
    <row r="66" spans="1:4" s="11" customFormat="1" ht="13.5" customHeight="1">
      <c r="A66" s="101">
        <v>3</v>
      </c>
      <c r="B66" s="102" t="s">
        <v>336</v>
      </c>
      <c r="C66" s="102">
        <v>2015</v>
      </c>
      <c r="D66" s="247">
        <v>4300</v>
      </c>
    </row>
    <row r="67" spans="1:4" s="11" customFormat="1" ht="13.5" customHeight="1">
      <c r="A67" s="101">
        <v>4</v>
      </c>
      <c r="B67" s="102" t="s">
        <v>337</v>
      </c>
      <c r="C67" s="102">
        <v>2017</v>
      </c>
      <c r="D67" s="247">
        <v>3499</v>
      </c>
    </row>
    <row r="68" spans="1:4" s="11" customFormat="1" ht="13.5" customHeight="1">
      <c r="A68" s="101">
        <v>5</v>
      </c>
      <c r="B68" s="102" t="s">
        <v>338</v>
      </c>
      <c r="C68" s="102">
        <v>2017</v>
      </c>
      <c r="D68" s="247">
        <v>2000</v>
      </c>
    </row>
    <row r="69" spans="1:4" s="11" customFormat="1" ht="13.5" customHeight="1">
      <c r="A69" s="101">
        <v>6</v>
      </c>
      <c r="B69" s="102" t="s">
        <v>339</v>
      </c>
      <c r="C69" s="102">
        <v>2017</v>
      </c>
      <c r="D69" s="247">
        <v>2190</v>
      </c>
    </row>
    <row r="70" spans="1:4" s="11" customFormat="1" ht="13.5" customHeight="1">
      <c r="A70" s="101">
        <v>7</v>
      </c>
      <c r="B70" s="102" t="s">
        <v>340</v>
      </c>
      <c r="C70" s="102">
        <v>2016</v>
      </c>
      <c r="D70" s="247">
        <v>400</v>
      </c>
    </row>
    <row r="71" spans="1:4" s="11" customFormat="1" ht="13.5" customHeight="1">
      <c r="A71" s="101">
        <v>8</v>
      </c>
      <c r="B71" s="102" t="s">
        <v>592</v>
      </c>
      <c r="C71" s="102">
        <v>2018</v>
      </c>
      <c r="D71" s="247">
        <v>379</v>
      </c>
    </row>
    <row r="72" spans="1:4" s="11" customFormat="1" ht="13.5" customHeight="1">
      <c r="A72" s="101">
        <v>9</v>
      </c>
      <c r="B72" s="258" t="s">
        <v>593</v>
      </c>
      <c r="C72" s="102">
        <v>2018</v>
      </c>
      <c r="D72" s="247">
        <v>22000</v>
      </c>
    </row>
    <row r="73" spans="1:4" s="11" customFormat="1" ht="15" customHeight="1">
      <c r="A73" s="215" t="s">
        <v>0</v>
      </c>
      <c r="B73" s="256"/>
      <c r="C73" s="256"/>
      <c r="D73" s="257">
        <f>SUM(D64:D72)</f>
        <v>48045</v>
      </c>
    </row>
    <row r="74" spans="1:4" s="11" customFormat="1" ht="13.5" customHeight="1">
      <c r="A74" s="198" t="s">
        <v>248</v>
      </c>
      <c r="B74" s="198"/>
      <c r="C74" s="198"/>
      <c r="D74" s="198"/>
    </row>
    <row r="75" spans="1:4" s="11" customFormat="1" ht="13.5" customHeight="1">
      <c r="A75" s="56">
        <v>1</v>
      </c>
      <c r="B75" s="63" t="s">
        <v>245</v>
      </c>
      <c r="C75" s="63">
        <v>2014</v>
      </c>
      <c r="D75" s="249">
        <v>9600</v>
      </c>
    </row>
    <row r="76" spans="1:4" s="11" customFormat="1" ht="13.5" customHeight="1">
      <c r="A76" s="2">
        <v>2</v>
      </c>
      <c r="B76" s="63" t="s">
        <v>246</v>
      </c>
      <c r="C76" s="63">
        <v>2015</v>
      </c>
      <c r="D76" s="249">
        <v>2712.77</v>
      </c>
    </row>
    <row r="77" spans="1:4" s="11" customFormat="1" ht="13.5" customHeight="1">
      <c r="A77" s="56">
        <v>3</v>
      </c>
      <c r="B77" s="63" t="s">
        <v>247</v>
      </c>
      <c r="C77" s="63">
        <v>2015</v>
      </c>
      <c r="D77" s="249">
        <v>1900.16</v>
      </c>
    </row>
    <row r="78" spans="1:4" s="11" customFormat="1" ht="13.5" customHeight="1">
      <c r="A78" s="2">
        <v>4</v>
      </c>
      <c r="B78" s="1" t="s">
        <v>287</v>
      </c>
      <c r="C78" s="1">
        <v>2016</v>
      </c>
      <c r="D78" s="66">
        <v>3950</v>
      </c>
    </row>
    <row r="79" spans="1:4" s="11" customFormat="1" ht="13.5" customHeight="1">
      <c r="A79" s="56">
        <v>5</v>
      </c>
      <c r="B79" s="1" t="s">
        <v>210</v>
      </c>
      <c r="C79" s="1">
        <v>2016</v>
      </c>
      <c r="D79" s="66">
        <v>1890</v>
      </c>
    </row>
    <row r="80" spans="1:4" s="11" customFormat="1" ht="13.5" customHeight="1">
      <c r="A80" s="2">
        <v>6</v>
      </c>
      <c r="B80" s="1" t="s">
        <v>310</v>
      </c>
      <c r="C80" s="1">
        <v>2017</v>
      </c>
      <c r="D80" s="66">
        <v>1694.45</v>
      </c>
    </row>
    <row r="81" spans="1:4" s="11" customFormat="1" ht="13.5" customHeight="1">
      <c r="A81" s="2"/>
      <c r="B81" s="1"/>
      <c r="C81" s="1"/>
      <c r="D81" s="66"/>
    </row>
    <row r="82" spans="1:4" s="11" customFormat="1" ht="13.5" customHeight="1">
      <c r="A82" s="2"/>
      <c r="B82" s="1"/>
      <c r="C82" s="2"/>
      <c r="D82" s="66"/>
    </row>
    <row r="83" spans="1:4" s="9" customFormat="1" ht="12.75" customHeight="1">
      <c r="A83" s="208" t="s">
        <v>0</v>
      </c>
      <c r="B83" s="209"/>
      <c r="C83" s="210"/>
      <c r="D83" s="246">
        <f>SUM(D75:D82)</f>
        <v>21747.38</v>
      </c>
    </row>
    <row r="84" spans="1:4" s="9" customFormat="1" ht="12.75">
      <c r="A84" s="198" t="s">
        <v>325</v>
      </c>
      <c r="B84" s="198"/>
      <c r="C84" s="198"/>
      <c r="D84" s="198"/>
    </row>
    <row r="85" spans="1:4" s="9" customFormat="1" ht="12.75">
      <c r="A85" s="56">
        <v>1</v>
      </c>
      <c r="B85" s="1" t="s">
        <v>275</v>
      </c>
      <c r="C85" s="2">
        <v>2014</v>
      </c>
      <c r="D85" s="66">
        <v>5196</v>
      </c>
    </row>
    <row r="86" spans="1:4" s="9" customFormat="1" ht="12.75">
      <c r="A86" s="56">
        <v>2</v>
      </c>
      <c r="B86" s="1" t="s">
        <v>279</v>
      </c>
      <c r="C86" s="91">
        <v>2014</v>
      </c>
      <c r="D86" s="66">
        <v>1450</v>
      </c>
    </row>
    <row r="87" spans="1:4" s="9" customFormat="1" ht="12.75">
      <c r="A87" s="56">
        <v>3</v>
      </c>
      <c r="B87" s="1" t="s">
        <v>246</v>
      </c>
      <c r="C87" s="91">
        <v>2014</v>
      </c>
      <c r="D87" s="66">
        <v>2058</v>
      </c>
    </row>
    <row r="88" spans="1:4" s="9" customFormat="1" ht="12.75">
      <c r="A88" s="56">
        <v>4</v>
      </c>
      <c r="B88" s="1" t="s">
        <v>276</v>
      </c>
      <c r="C88" s="91">
        <v>2014</v>
      </c>
      <c r="D88" s="66">
        <v>7257</v>
      </c>
    </row>
    <row r="89" spans="1:4" s="9" customFormat="1" ht="12.75">
      <c r="A89" s="56">
        <v>5</v>
      </c>
      <c r="B89" s="1" t="s">
        <v>281</v>
      </c>
      <c r="C89" s="91">
        <v>2015</v>
      </c>
      <c r="D89" s="66">
        <v>8698</v>
      </c>
    </row>
    <row r="90" spans="1:4" s="9" customFormat="1" ht="12.75">
      <c r="A90" s="56">
        <v>6</v>
      </c>
      <c r="B90" s="1" t="s">
        <v>274</v>
      </c>
      <c r="C90" s="91">
        <v>2016</v>
      </c>
      <c r="D90" s="66">
        <v>5928.51</v>
      </c>
    </row>
    <row r="91" spans="1:4" s="9" customFormat="1" ht="12.75">
      <c r="A91" s="56">
        <v>7</v>
      </c>
      <c r="B91" s="1" t="s">
        <v>328</v>
      </c>
      <c r="C91" s="91">
        <v>2017</v>
      </c>
      <c r="D91" s="66">
        <v>2699</v>
      </c>
    </row>
    <row r="92" spans="1:4" s="9" customFormat="1" ht="12.75">
      <c r="A92" s="56">
        <v>8</v>
      </c>
      <c r="B92" s="1" t="s">
        <v>449</v>
      </c>
      <c r="C92" s="91">
        <v>2018</v>
      </c>
      <c r="D92" s="66">
        <v>11555.76</v>
      </c>
    </row>
    <row r="93" spans="1:4" s="9" customFormat="1" ht="12.75">
      <c r="A93" s="56">
        <v>9</v>
      </c>
      <c r="B93" s="1" t="s">
        <v>450</v>
      </c>
      <c r="C93" s="91">
        <v>2018</v>
      </c>
      <c r="D93" s="66">
        <v>2800</v>
      </c>
    </row>
    <row r="94" spans="1:4" s="9" customFormat="1" ht="12.75">
      <c r="A94" s="56">
        <v>10</v>
      </c>
      <c r="B94" s="1" t="s">
        <v>274</v>
      </c>
      <c r="C94" s="91">
        <v>2018</v>
      </c>
      <c r="D94" s="66">
        <v>8214</v>
      </c>
    </row>
    <row r="95" spans="1:4" s="9" customFormat="1" ht="12.75">
      <c r="A95" s="56">
        <v>11</v>
      </c>
      <c r="B95" s="1" t="s">
        <v>451</v>
      </c>
      <c r="C95" s="91">
        <v>2018</v>
      </c>
      <c r="D95" s="66">
        <v>8694.01</v>
      </c>
    </row>
    <row r="96" spans="1:4" s="9" customFormat="1" ht="12.75">
      <c r="A96" s="56">
        <v>12</v>
      </c>
      <c r="B96" s="1" t="s">
        <v>452</v>
      </c>
      <c r="C96" s="91">
        <v>2018</v>
      </c>
      <c r="D96" s="66">
        <v>5200</v>
      </c>
    </row>
    <row r="97" spans="1:4" s="9" customFormat="1" ht="12.75">
      <c r="A97" s="56">
        <v>13</v>
      </c>
      <c r="B97" s="1" t="s">
        <v>453</v>
      </c>
      <c r="C97" s="91">
        <v>2018</v>
      </c>
      <c r="D97" s="66">
        <v>6396</v>
      </c>
    </row>
    <row r="98" spans="1:4" s="9" customFormat="1" ht="12.75">
      <c r="A98" s="2"/>
      <c r="B98" s="1"/>
      <c r="C98" s="2"/>
      <c r="D98" s="66"/>
    </row>
    <row r="99" spans="1:4" s="9" customFormat="1" ht="12.75">
      <c r="A99" s="2"/>
      <c r="B99" s="1"/>
      <c r="C99" s="2"/>
      <c r="D99" s="66"/>
    </row>
    <row r="100" spans="1:4" s="9" customFormat="1" ht="12.75">
      <c r="A100" s="2"/>
      <c r="B100" s="1"/>
      <c r="C100" s="2"/>
      <c r="D100" s="66"/>
    </row>
    <row r="101" spans="1:4" s="9" customFormat="1" ht="12.75">
      <c r="A101" s="2"/>
      <c r="B101" s="1"/>
      <c r="C101" s="2"/>
      <c r="D101" s="66"/>
    </row>
    <row r="102" spans="1:4" s="9" customFormat="1" ht="12.75">
      <c r="A102" s="8"/>
      <c r="B102" s="197" t="s">
        <v>0</v>
      </c>
      <c r="C102" s="197" t="s">
        <v>3</v>
      </c>
      <c r="D102" s="76">
        <f>SUM(D85:D101)</f>
        <v>76146.28</v>
      </c>
    </row>
    <row r="103" spans="1:4" s="9" customFormat="1" ht="7.5" customHeight="1">
      <c r="A103" s="18"/>
      <c r="B103" s="75"/>
      <c r="C103" s="75"/>
      <c r="D103" s="250"/>
    </row>
    <row r="104" spans="1:4" s="9" customFormat="1" ht="12.75">
      <c r="A104" s="211" t="s">
        <v>2</v>
      </c>
      <c r="B104" s="211"/>
      <c r="C104" s="211"/>
      <c r="D104" s="211"/>
    </row>
    <row r="105" spans="1:4" s="9" customFormat="1" ht="24.75" customHeight="1">
      <c r="A105" s="3" t="s">
        <v>9</v>
      </c>
      <c r="B105" s="3" t="s">
        <v>10</v>
      </c>
      <c r="C105" s="3" t="s">
        <v>11</v>
      </c>
      <c r="D105" s="76" t="s">
        <v>12</v>
      </c>
    </row>
    <row r="106" spans="1:4" ht="12.75">
      <c r="A106" s="198" t="s">
        <v>107</v>
      </c>
      <c r="B106" s="198"/>
      <c r="C106" s="198"/>
      <c r="D106" s="198"/>
    </row>
    <row r="107" spans="1:4" s="9" customFormat="1" ht="12.75">
      <c r="A107" s="2">
        <v>1</v>
      </c>
      <c r="B107" s="1" t="s">
        <v>206</v>
      </c>
      <c r="C107" s="2">
        <v>2014</v>
      </c>
      <c r="D107" s="66">
        <v>1929</v>
      </c>
    </row>
    <row r="108" spans="1:4" s="9" customFormat="1" ht="38.25">
      <c r="A108" s="2">
        <v>2</v>
      </c>
      <c r="B108" s="1" t="s">
        <v>207</v>
      </c>
      <c r="C108" s="2">
        <v>2014</v>
      </c>
      <c r="D108" s="66">
        <v>2500</v>
      </c>
    </row>
    <row r="109" spans="1:4" s="9" customFormat="1" ht="12.75">
      <c r="A109" s="2">
        <v>3</v>
      </c>
      <c r="B109" s="1" t="s">
        <v>304</v>
      </c>
      <c r="C109" s="2">
        <v>2018</v>
      </c>
      <c r="D109" s="66">
        <v>3599</v>
      </c>
    </row>
    <row r="110" spans="1:4" s="9" customFormat="1" ht="12.75">
      <c r="A110" s="2"/>
      <c r="B110" s="1"/>
      <c r="C110" s="2"/>
      <c r="D110" s="66"/>
    </row>
    <row r="111" spans="1:4" s="9" customFormat="1" ht="12.75">
      <c r="A111" s="208" t="s">
        <v>0</v>
      </c>
      <c r="B111" s="209"/>
      <c r="C111" s="210"/>
      <c r="D111" s="244">
        <f>SUM(D107:D110)</f>
        <v>8028</v>
      </c>
    </row>
    <row r="112" spans="1:4" s="9" customFormat="1" ht="12.75">
      <c r="A112" s="198" t="s">
        <v>214</v>
      </c>
      <c r="B112" s="198"/>
      <c r="C112" s="198"/>
      <c r="D112" s="198"/>
    </row>
    <row r="113" spans="1:4" s="9" customFormat="1" ht="14.25">
      <c r="A113" s="99">
        <v>1</v>
      </c>
      <c r="B113" s="97" t="s">
        <v>213</v>
      </c>
      <c r="C113" s="97">
        <v>2013</v>
      </c>
      <c r="D113" s="98">
        <v>1469</v>
      </c>
    </row>
    <row r="114" spans="1:4" s="9" customFormat="1" ht="12.75">
      <c r="A114" s="208" t="s">
        <v>0</v>
      </c>
      <c r="B114" s="209"/>
      <c r="C114" s="210"/>
      <c r="D114" s="244">
        <f>SUM(D113:D113)</f>
        <v>1469</v>
      </c>
    </row>
    <row r="115" spans="1:4" ht="13.5" customHeight="1">
      <c r="A115" s="198" t="s">
        <v>224</v>
      </c>
      <c r="B115" s="198"/>
      <c r="C115" s="198"/>
      <c r="D115" s="198"/>
    </row>
    <row r="116" spans="1:4" s="11" customFormat="1" ht="12.75">
      <c r="A116" s="2">
        <v>1</v>
      </c>
      <c r="B116" s="102" t="s">
        <v>222</v>
      </c>
      <c r="C116" s="102">
        <v>2015</v>
      </c>
      <c r="D116" s="247">
        <v>1300</v>
      </c>
    </row>
    <row r="117" spans="1:4" s="11" customFormat="1" ht="12.75">
      <c r="A117" s="2">
        <v>2</v>
      </c>
      <c r="B117" s="102" t="s">
        <v>223</v>
      </c>
      <c r="C117" s="102">
        <v>2014</v>
      </c>
      <c r="D117" s="247">
        <v>1116.89</v>
      </c>
    </row>
    <row r="118" spans="1:4" s="11" customFormat="1" ht="12.75">
      <c r="A118" s="2">
        <v>3</v>
      </c>
      <c r="B118" s="103" t="s">
        <v>341</v>
      </c>
      <c r="C118" s="103">
        <v>2017</v>
      </c>
      <c r="D118" s="248">
        <v>3000</v>
      </c>
    </row>
    <row r="119" spans="1:4" s="11" customFormat="1" ht="12.75">
      <c r="A119" s="2">
        <v>4</v>
      </c>
      <c r="B119" s="102" t="s">
        <v>342</v>
      </c>
      <c r="C119" s="102">
        <v>2017</v>
      </c>
      <c r="D119" s="247">
        <v>6124.95</v>
      </c>
    </row>
    <row r="120" spans="1:4" s="11" customFormat="1" ht="12.75">
      <c r="A120" s="2">
        <v>5</v>
      </c>
      <c r="B120" s="102" t="s">
        <v>343</v>
      </c>
      <c r="C120" s="102">
        <v>2017</v>
      </c>
      <c r="D120" s="247">
        <v>2855.32</v>
      </c>
    </row>
    <row r="121" spans="1:4" s="11" customFormat="1" ht="12.75">
      <c r="A121" s="2">
        <v>6</v>
      </c>
      <c r="B121" s="239" t="s">
        <v>590</v>
      </c>
      <c r="C121" s="240">
        <v>2018</v>
      </c>
      <c r="D121" s="251">
        <v>249</v>
      </c>
    </row>
    <row r="122" spans="1:4" s="11" customFormat="1" ht="13.5" customHeight="1">
      <c r="A122" s="208" t="s">
        <v>0</v>
      </c>
      <c r="B122" s="209"/>
      <c r="C122" s="210"/>
      <c r="D122" s="246">
        <f>SUM(D116:D121)</f>
        <v>14646.16</v>
      </c>
    </row>
    <row r="123" spans="1:4" s="11" customFormat="1" ht="13.5" customHeight="1">
      <c r="A123" s="198" t="s">
        <v>244</v>
      </c>
      <c r="B123" s="198"/>
      <c r="C123" s="198"/>
      <c r="D123" s="198"/>
    </row>
    <row r="124" spans="1:4" s="11" customFormat="1" ht="13.5" customHeight="1">
      <c r="A124" s="2">
        <v>1</v>
      </c>
      <c r="B124" s="1" t="s">
        <v>250</v>
      </c>
      <c r="C124" s="1">
        <v>2014</v>
      </c>
      <c r="D124" s="66">
        <v>1450</v>
      </c>
    </row>
    <row r="125" spans="1:4" s="11" customFormat="1" ht="13.5" customHeight="1">
      <c r="A125" s="2">
        <v>2</v>
      </c>
      <c r="B125" s="1" t="s">
        <v>251</v>
      </c>
      <c r="C125" s="1">
        <v>2015</v>
      </c>
      <c r="D125" s="66">
        <v>600</v>
      </c>
    </row>
    <row r="126" spans="1:4" s="11" customFormat="1" ht="13.5" customHeight="1">
      <c r="A126" s="2">
        <v>3</v>
      </c>
      <c r="B126" s="1" t="s">
        <v>252</v>
      </c>
      <c r="C126" s="1">
        <v>2015</v>
      </c>
      <c r="D126" s="66">
        <v>2470</v>
      </c>
    </row>
    <row r="127" spans="1:4" s="11" customFormat="1" ht="13.5" customHeight="1">
      <c r="A127" s="2">
        <v>4</v>
      </c>
      <c r="B127" s="1" t="s">
        <v>253</v>
      </c>
      <c r="C127" s="1">
        <v>2015</v>
      </c>
      <c r="D127" s="66">
        <v>950</v>
      </c>
    </row>
    <row r="128" spans="1:4" s="11" customFormat="1" ht="13.5" customHeight="1">
      <c r="A128" s="2">
        <v>5</v>
      </c>
      <c r="B128" s="1" t="s">
        <v>254</v>
      </c>
      <c r="C128" s="1">
        <v>2015</v>
      </c>
      <c r="D128" s="66">
        <v>1400</v>
      </c>
    </row>
    <row r="129" spans="1:4" s="11" customFormat="1" ht="13.5" customHeight="1">
      <c r="A129" s="2">
        <v>6</v>
      </c>
      <c r="B129" s="1" t="s">
        <v>288</v>
      </c>
      <c r="C129" s="1">
        <v>2016</v>
      </c>
      <c r="D129" s="66">
        <v>1989</v>
      </c>
    </row>
    <row r="130" spans="1:4" s="11" customFormat="1" ht="13.5" customHeight="1">
      <c r="A130" s="2">
        <v>7</v>
      </c>
      <c r="B130" s="1" t="s">
        <v>288</v>
      </c>
      <c r="C130" s="1">
        <v>2016</v>
      </c>
      <c r="D130" s="66">
        <v>1749</v>
      </c>
    </row>
    <row r="131" spans="1:4" s="11" customFormat="1" ht="13.5" customHeight="1">
      <c r="A131" s="2">
        <v>8</v>
      </c>
      <c r="B131" s="1" t="s">
        <v>250</v>
      </c>
      <c r="C131" s="1">
        <v>2016</v>
      </c>
      <c r="D131" s="66">
        <v>1600</v>
      </c>
    </row>
    <row r="132" spans="1:4" s="11" customFormat="1" ht="13.5" customHeight="1">
      <c r="A132" s="2">
        <v>9</v>
      </c>
      <c r="B132" s="1" t="s">
        <v>250</v>
      </c>
      <c r="C132" s="1">
        <v>2016</v>
      </c>
      <c r="D132" s="66">
        <v>1299</v>
      </c>
    </row>
    <row r="133" spans="1:4" s="11" customFormat="1" ht="13.5" customHeight="1">
      <c r="A133" s="2">
        <v>10</v>
      </c>
      <c r="B133" s="1" t="s">
        <v>311</v>
      </c>
      <c r="C133" s="1">
        <v>2017</v>
      </c>
      <c r="D133" s="66">
        <v>800</v>
      </c>
    </row>
    <row r="134" spans="1:4" s="11" customFormat="1" ht="13.5" customHeight="1">
      <c r="A134" s="2">
        <v>11</v>
      </c>
      <c r="B134" s="1" t="s">
        <v>250</v>
      </c>
      <c r="C134" s="1">
        <v>2017</v>
      </c>
      <c r="D134" s="66">
        <v>1850</v>
      </c>
    </row>
    <row r="135" spans="1:4" s="11" customFormat="1" ht="13.5" customHeight="1">
      <c r="A135" s="2">
        <v>12</v>
      </c>
      <c r="B135" s="1" t="s">
        <v>312</v>
      </c>
      <c r="C135" s="1">
        <v>2017</v>
      </c>
      <c r="D135" s="66">
        <v>60450</v>
      </c>
    </row>
    <row r="136" spans="1:4" s="11" customFormat="1" ht="13.5" customHeight="1">
      <c r="A136" s="2">
        <v>13</v>
      </c>
      <c r="B136" s="1" t="s">
        <v>250</v>
      </c>
      <c r="C136" s="1">
        <v>2017</v>
      </c>
      <c r="D136" s="66">
        <v>2521.5</v>
      </c>
    </row>
    <row r="137" spans="1:4" s="11" customFormat="1" ht="13.5" customHeight="1">
      <c r="A137" s="2">
        <v>14</v>
      </c>
      <c r="B137" s="1" t="s">
        <v>276</v>
      </c>
      <c r="C137" s="1">
        <v>2017</v>
      </c>
      <c r="D137" s="66">
        <v>2121.75</v>
      </c>
    </row>
    <row r="138" spans="1:4" s="11" customFormat="1" ht="13.5" customHeight="1">
      <c r="A138" s="2">
        <v>15</v>
      </c>
      <c r="B138" s="1" t="s">
        <v>276</v>
      </c>
      <c r="C138" s="1">
        <v>2017</v>
      </c>
      <c r="D138" s="66">
        <v>2121.75</v>
      </c>
    </row>
    <row r="139" spans="1:4" s="11" customFormat="1" ht="13.5" customHeight="1">
      <c r="A139" s="2">
        <v>16</v>
      </c>
      <c r="B139" s="1" t="s">
        <v>313</v>
      </c>
      <c r="C139" s="1">
        <v>2017</v>
      </c>
      <c r="D139" s="66">
        <v>16500</v>
      </c>
    </row>
    <row r="140" spans="1:4" s="11" customFormat="1" ht="13.5" customHeight="1">
      <c r="A140" s="2">
        <v>17</v>
      </c>
      <c r="B140" s="1" t="s">
        <v>314</v>
      </c>
      <c r="C140" s="1">
        <v>2017</v>
      </c>
      <c r="D140" s="66">
        <v>6100</v>
      </c>
    </row>
    <row r="141" spans="1:4" s="11" customFormat="1" ht="13.5" customHeight="1">
      <c r="A141" s="2">
        <v>18</v>
      </c>
      <c r="B141" s="1" t="s">
        <v>315</v>
      </c>
      <c r="C141" s="1">
        <v>2017</v>
      </c>
      <c r="D141" s="66">
        <v>5200</v>
      </c>
    </row>
    <row r="142" spans="1:4" s="11" customFormat="1" ht="13.5" customHeight="1">
      <c r="A142" s="2">
        <v>19</v>
      </c>
      <c r="B142" s="1" t="s">
        <v>315</v>
      </c>
      <c r="C142" s="1">
        <v>2017</v>
      </c>
      <c r="D142" s="66">
        <v>5200</v>
      </c>
    </row>
    <row r="143" spans="1:4" s="11" customFormat="1" ht="13.5" customHeight="1">
      <c r="A143" s="2">
        <v>20</v>
      </c>
      <c r="B143" s="1" t="s">
        <v>316</v>
      </c>
      <c r="C143" s="1">
        <v>2017</v>
      </c>
      <c r="D143" s="66">
        <v>615</v>
      </c>
    </row>
    <row r="144" spans="1:4" s="11" customFormat="1" ht="13.5" customHeight="1">
      <c r="A144" s="2">
        <v>21</v>
      </c>
      <c r="B144" s="1" t="s">
        <v>317</v>
      </c>
      <c r="C144" s="1">
        <v>2017</v>
      </c>
      <c r="D144" s="66">
        <v>1568.25</v>
      </c>
    </row>
    <row r="145" spans="1:4" s="11" customFormat="1" ht="13.5" customHeight="1">
      <c r="A145" s="2">
        <v>22</v>
      </c>
      <c r="B145" s="1" t="s">
        <v>318</v>
      </c>
      <c r="C145" s="1">
        <v>2017</v>
      </c>
      <c r="D145" s="66">
        <v>799.5</v>
      </c>
    </row>
    <row r="146" spans="1:4" s="11" customFormat="1" ht="13.5" customHeight="1">
      <c r="A146" s="2">
        <v>23</v>
      </c>
      <c r="B146" s="1" t="s">
        <v>319</v>
      </c>
      <c r="C146" s="1">
        <v>2017</v>
      </c>
      <c r="D146" s="66">
        <v>5600</v>
      </c>
    </row>
    <row r="147" spans="1:4" s="11" customFormat="1" ht="13.5" customHeight="1">
      <c r="A147" s="2">
        <v>24</v>
      </c>
      <c r="B147" s="1" t="s">
        <v>320</v>
      </c>
      <c r="C147" s="1">
        <v>2017</v>
      </c>
      <c r="D147" s="66">
        <v>6900</v>
      </c>
    </row>
    <row r="148" spans="1:4" s="11" customFormat="1" ht="13.5" customHeight="1">
      <c r="A148" s="2">
        <v>25</v>
      </c>
      <c r="B148" s="1" t="s">
        <v>321</v>
      </c>
      <c r="C148" s="1">
        <v>2017</v>
      </c>
      <c r="D148" s="66">
        <v>1568.25</v>
      </c>
    </row>
    <row r="149" spans="1:4" s="11" customFormat="1" ht="30" customHeight="1">
      <c r="A149" s="2">
        <v>26</v>
      </c>
      <c r="B149" s="1" t="s">
        <v>322</v>
      </c>
      <c r="C149" s="1">
        <v>2017</v>
      </c>
      <c r="D149" s="66">
        <v>17712</v>
      </c>
    </row>
    <row r="150" spans="1:4" s="11" customFormat="1" ht="13.5" customHeight="1">
      <c r="A150" s="2">
        <v>27</v>
      </c>
      <c r="B150" s="1" t="s">
        <v>323</v>
      </c>
      <c r="C150" s="1">
        <v>2017</v>
      </c>
      <c r="D150" s="66">
        <v>676.5</v>
      </c>
    </row>
    <row r="151" spans="1:4" s="11" customFormat="1" ht="13.5" customHeight="1">
      <c r="A151" s="33"/>
      <c r="B151" s="1"/>
      <c r="C151" s="1"/>
      <c r="D151" s="66"/>
    </row>
    <row r="152" spans="1:4" s="11" customFormat="1" ht="13.5" customHeight="1">
      <c r="A152" s="19"/>
      <c r="B152" s="197" t="s">
        <v>0</v>
      </c>
      <c r="C152" s="197" t="s">
        <v>3</v>
      </c>
      <c r="D152" s="246">
        <f>SUM(D124:D151)</f>
        <v>151811.5</v>
      </c>
    </row>
    <row r="153" spans="1:4" s="11" customFormat="1" ht="13.5" customHeight="1">
      <c r="A153" s="198" t="s">
        <v>326</v>
      </c>
      <c r="B153" s="198"/>
      <c r="C153" s="198"/>
      <c r="D153" s="198"/>
    </row>
    <row r="154" spans="1:4" s="11" customFormat="1" ht="13.5" customHeight="1">
      <c r="A154" s="2">
        <v>1</v>
      </c>
      <c r="B154" s="1" t="s">
        <v>278</v>
      </c>
      <c r="C154" s="91">
        <v>2014</v>
      </c>
      <c r="D154" s="66">
        <v>1996</v>
      </c>
    </row>
    <row r="155" spans="1:4" s="11" customFormat="1" ht="13.5" customHeight="1">
      <c r="A155" s="2">
        <v>2</v>
      </c>
      <c r="B155" s="1" t="s">
        <v>282</v>
      </c>
      <c r="C155" s="91">
        <v>2015</v>
      </c>
      <c r="D155" s="66">
        <v>1487</v>
      </c>
    </row>
    <row r="156" spans="1:4" s="11" customFormat="1" ht="13.5" customHeight="1">
      <c r="A156" s="2">
        <v>3</v>
      </c>
      <c r="B156" s="1" t="s">
        <v>277</v>
      </c>
      <c r="C156" s="91">
        <v>2015</v>
      </c>
      <c r="D156" s="66">
        <v>1650</v>
      </c>
    </row>
    <row r="157" spans="1:4" s="11" customFormat="1" ht="13.5" customHeight="1">
      <c r="A157" s="2">
        <v>4</v>
      </c>
      <c r="B157" s="1" t="s">
        <v>277</v>
      </c>
      <c r="C157" s="91">
        <v>2015</v>
      </c>
      <c r="D157" s="66">
        <v>1650</v>
      </c>
    </row>
    <row r="158" spans="1:4" s="11" customFormat="1" ht="13.5" customHeight="1">
      <c r="A158" s="2">
        <v>5</v>
      </c>
      <c r="B158" s="1" t="s">
        <v>283</v>
      </c>
      <c r="C158" s="91">
        <v>2015</v>
      </c>
      <c r="D158" s="66">
        <v>1597.77</v>
      </c>
    </row>
    <row r="159" spans="1:4" s="11" customFormat="1" ht="13.5" customHeight="1">
      <c r="A159" s="2">
        <v>6</v>
      </c>
      <c r="B159" s="1" t="s">
        <v>290</v>
      </c>
      <c r="C159" s="91">
        <v>2016</v>
      </c>
      <c r="D159" s="66">
        <v>1949</v>
      </c>
    </row>
    <row r="160" spans="1:4" s="11" customFormat="1" ht="13.5" customHeight="1">
      <c r="A160" s="2">
        <v>7</v>
      </c>
      <c r="B160" s="1" t="s">
        <v>289</v>
      </c>
      <c r="C160" s="91">
        <v>2016</v>
      </c>
      <c r="D160" s="66">
        <v>1499</v>
      </c>
    </row>
    <row r="161" spans="1:4" s="11" customFormat="1" ht="13.5" customHeight="1">
      <c r="A161" s="2">
        <v>8</v>
      </c>
      <c r="B161" s="1" t="s">
        <v>291</v>
      </c>
      <c r="C161" s="91">
        <v>2016</v>
      </c>
      <c r="D161" s="66">
        <v>750</v>
      </c>
    </row>
    <row r="162" spans="1:4" s="11" customFormat="1" ht="13.5" customHeight="1">
      <c r="A162" s="2">
        <v>9</v>
      </c>
      <c r="B162" s="1" t="s">
        <v>329</v>
      </c>
      <c r="C162" s="91">
        <v>2017</v>
      </c>
      <c r="D162" s="66">
        <v>2539.95</v>
      </c>
    </row>
    <row r="163" spans="1:4" s="11" customFormat="1" ht="13.5" customHeight="1">
      <c r="A163" s="2">
        <v>10</v>
      </c>
      <c r="B163" s="1" t="s">
        <v>330</v>
      </c>
      <c r="C163" s="91">
        <v>2017</v>
      </c>
      <c r="D163" s="66">
        <v>58125</v>
      </c>
    </row>
    <row r="164" spans="1:4" s="11" customFormat="1" ht="13.5" customHeight="1">
      <c r="A164" s="2">
        <v>11</v>
      </c>
      <c r="B164" s="1" t="s">
        <v>331</v>
      </c>
      <c r="C164" s="91">
        <v>2017</v>
      </c>
      <c r="D164" s="66">
        <v>2521.5</v>
      </c>
    </row>
    <row r="165" spans="1:4" s="11" customFormat="1" ht="13.5" customHeight="1">
      <c r="A165" s="2">
        <v>12</v>
      </c>
      <c r="B165" s="1" t="s">
        <v>332</v>
      </c>
      <c r="C165" s="91">
        <v>2017</v>
      </c>
      <c r="D165" s="66">
        <v>10608.75</v>
      </c>
    </row>
    <row r="166" spans="1:4" s="11" customFormat="1" ht="32.25" customHeight="1">
      <c r="A166" s="2">
        <v>13</v>
      </c>
      <c r="B166" s="1" t="s">
        <v>333</v>
      </c>
      <c r="C166" s="91">
        <v>2017</v>
      </c>
      <c r="D166" s="66">
        <v>26568</v>
      </c>
    </row>
    <row r="167" spans="1:4" s="11" customFormat="1" ht="13.5" customHeight="1">
      <c r="A167" s="2">
        <v>14</v>
      </c>
      <c r="B167" s="1" t="s">
        <v>334</v>
      </c>
      <c r="C167" s="91">
        <v>2017</v>
      </c>
      <c r="D167" s="66">
        <v>1137.75</v>
      </c>
    </row>
    <row r="168" spans="1:4" s="11" customFormat="1" ht="13.5" customHeight="1">
      <c r="A168" s="2">
        <v>15</v>
      </c>
      <c r="B168" s="1" t="s">
        <v>454</v>
      </c>
      <c r="C168" s="91">
        <v>2018</v>
      </c>
      <c r="D168" s="66">
        <v>3652.75</v>
      </c>
    </row>
    <row r="169" spans="1:4" s="11" customFormat="1" ht="13.5" customHeight="1">
      <c r="A169" s="208" t="s">
        <v>0</v>
      </c>
      <c r="B169" s="209"/>
      <c r="C169" s="210"/>
      <c r="D169" s="244">
        <f>SUM(D154:D168)</f>
        <v>117732.47</v>
      </c>
    </row>
    <row r="170" spans="1:4" s="9" customFormat="1" ht="12.75">
      <c r="A170" s="15"/>
      <c r="B170" s="15"/>
      <c r="C170" s="16"/>
      <c r="D170" s="252"/>
    </row>
    <row r="171" spans="1:4" s="9" customFormat="1" ht="12.75">
      <c r="A171" s="15"/>
      <c r="B171" s="15"/>
      <c r="C171" s="16"/>
      <c r="D171" s="252"/>
    </row>
    <row r="172" spans="1:4" s="9" customFormat="1" ht="12.75">
      <c r="A172" s="211" t="s">
        <v>19</v>
      </c>
      <c r="B172" s="211"/>
      <c r="C172" s="211"/>
      <c r="D172" s="211"/>
    </row>
    <row r="173" spans="1:4" s="9" customFormat="1" ht="25.5">
      <c r="A173" s="3" t="s">
        <v>9</v>
      </c>
      <c r="B173" s="3" t="s">
        <v>10</v>
      </c>
      <c r="C173" s="3" t="s">
        <v>11</v>
      </c>
      <c r="D173" s="76" t="s">
        <v>12</v>
      </c>
    </row>
    <row r="174" spans="1:4" ht="12.75">
      <c r="A174" s="198" t="s">
        <v>107</v>
      </c>
      <c r="B174" s="198"/>
      <c r="C174" s="198"/>
      <c r="D174" s="198"/>
    </row>
    <row r="175" spans="1:4" s="9" customFormat="1" ht="12.75">
      <c r="A175" s="2">
        <v>1</v>
      </c>
      <c r="B175" s="1" t="s">
        <v>208</v>
      </c>
      <c r="C175" s="2" t="s">
        <v>295</v>
      </c>
      <c r="D175" s="66">
        <v>53277.45</v>
      </c>
    </row>
    <row r="176" spans="1:4" s="9" customFormat="1" ht="12.75">
      <c r="A176" s="2">
        <v>2</v>
      </c>
      <c r="B176" s="1" t="s">
        <v>398</v>
      </c>
      <c r="C176" s="2">
        <v>2018</v>
      </c>
      <c r="D176" s="66">
        <v>1672.8</v>
      </c>
    </row>
    <row r="177" spans="1:4" s="9" customFormat="1" ht="12.75">
      <c r="A177" s="208" t="s">
        <v>0</v>
      </c>
      <c r="B177" s="209"/>
      <c r="C177" s="210"/>
      <c r="D177" s="244">
        <f>SUM(D175:D175)</f>
        <v>53277.45</v>
      </c>
    </row>
    <row r="178" spans="1:4" s="9" customFormat="1" ht="12.75">
      <c r="A178" s="198" t="s">
        <v>224</v>
      </c>
      <c r="B178" s="198"/>
      <c r="C178" s="198"/>
      <c r="D178" s="198"/>
    </row>
    <row r="179" spans="1:4" s="9" customFormat="1" ht="12.75">
      <c r="A179" s="99">
        <v>1</v>
      </c>
      <c r="B179" s="102" t="s">
        <v>591</v>
      </c>
      <c r="C179" s="102">
        <v>2017</v>
      </c>
      <c r="D179" s="247">
        <v>399</v>
      </c>
    </row>
    <row r="180" spans="1:4" s="9" customFormat="1" ht="12.75">
      <c r="A180" s="189"/>
      <c r="B180" s="190"/>
      <c r="C180" s="191"/>
      <c r="D180" s="244">
        <f>SUM(D179)</f>
        <v>399</v>
      </c>
    </row>
    <row r="181" spans="1:4" s="9" customFormat="1" ht="12.75" customHeight="1">
      <c r="A181" s="198" t="s">
        <v>244</v>
      </c>
      <c r="B181" s="198"/>
      <c r="C181" s="198"/>
      <c r="D181" s="198"/>
    </row>
    <row r="182" spans="1:4" s="9" customFormat="1" ht="25.5">
      <c r="A182" s="2">
        <v>1</v>
      </c>
      <c r="B182" s="1" t="s">
        <v>447</v>
      </c>
      <c r="C182" s="2" t="s">
        <v>448</v>
      </c>
      <c r="D182" s="66">
        <v>13116.86</v>
      </c>
    </row>
    <row r="183" spans="1:4" s="9" customFormat="1" ht="12.75">
      <c r="A183" s="208" t="s">
        <v>0</v>
      </c>
      <c r="B183" s="209"/>
      <c r="C183" s="210"/>
      <c r="D183" s="253">
        <f>SUM(D182)</f>
        <v>13116.86</v>
      </c>
    </row>
    <row r="184" spans="1:4" s="9" customFormat="1" ht="12.75">
      <c r="A184" s="212" t="s">
        <v>326</v>
      </c>
      <c r="B184" s="213"/>
      <c r="C184" s="213"/>
      <c r="D184" s="214"/>
    </row>
    <row r="185" spans="1:4" s="9" customFormat="1" ht="12.75">
      <c r="A185" s="2">
        <v>1</v>
      </c>
      <c r="B185" s="1" t="s">
        <v>284</v>
      </c>
      <c r="C185" s="2">
        <v>2011</v>
      </c>
      <c r="D185" s="66">
        <v>4636.61</v>
      </c>
    </row>
    <row r="186" spans="1:4" s="9" customFormat="1" ht="12.75">
      <c r="A186" s="208" t="s">
        <v>0</v>
      </c>
      <c r="B186" s="209"/>
      <c r="C186" s="210"/>
      <c r="D186" s="244">
        <f>SUM(D185)</f>
        <v>4636.61</v>
      </c>
    </row>
    <row r="187" spans="1:4" s="9" customFormat="1" ht="12.75">
      <c r="A187" s="15"/>
      <c r="B187" s="15"/>
      <c r="C187" s="16"/>
      <c r="D187" s="252"/>
    </row>
    <row r="188" spans="1:4" s="9" customFormat="1" ht="12.75">
      <c r="A188" s="15"/>
      <c r="B188" s="15"/>
      <c r="C188" s="16"/>
      <c r="D188" s="252"/>
    </row>
    <row r="189" spans="1:4" s="9" customFormat="1" ht="12.75">
      <c r="A189" s="15"/>
      <c r="B189" s="216" t="s">
        <v>13</v>
      </c>
      <c r="C189" s="216"/>
      <c r="D189" s="254">
        <f>SUM(D47,D62,D73,D83,D102)</f>
        <v>330072.35</v>
      </c>
    </row>
    <row r="190" spans="1:4" s="9" customFormat="1" ht="12.75">
      <c r="A190" s="15"/>
      <c r="B190" s="216" t="s">
        <v>14</v>
      </c>
      <c r="C190" s="216"/>
      <c r="D190" s="254">
        <f>SUM(D111,D122,D152,D169,D114)</f>
        <v>293687.13</v>
      </c>
    </row>
    <row r="191" spans="1:4" s="9" customFormat="1" ht="12.75">
      <c r="A191" s="15"/>
      <c r="B191" s="216" t="s">
        <v>15</v>
      </c>
      <c r="C191" s="216"/>
      <c r="D191" s="254">
        <f>SUM(D177,D186,D183,D180)</f>
        <v>71429.92</v>
      </c>
    </row>
    <row r="192" spans="1:4" s="9" customFormat="1" ht="12.75">
      <c r="A192" s="15"/>
      <c r="B192" s="15"/>
      <c r="C192" s="16"/>
      <c r="D192" s="252"/>
    </row>
    <row r="193" spans="1:4" s="9" customFormat="1" ht="12.75">
      <c r="A193" s="15"/>
      <c r="B193" s="15"/>
      <c r="C193" s="16"/>
      <c r="D193" s="252"/>
    </row>
    <row r="194" spans="1:4" s="9" customFormat="1" ht="12.75">
      <c r="A194" s="15"/>
      <c r="B194" s="15"/>
      <c r="C194" s="16"/>
      <c r="D194" s="252"/>
    </row>
    <row r="195" spans="1:4" s="9" customFormat="1" ht="12.75">
      <c r="A195" s="15"/>
      <c r="B195" s="15"/>
      <c r="C195" s="16"/>
      <c r="D195" s="252"/>
    </row>
    <row r="196" spans="1:4" s="9" customFormat="1" ht="12.75">
      <c r="A196" s="15"/>
      <c r="B196" s="15"/>
      <c r="C196" s="16"/>
      <c r="D196" s="252"/>
    </row>
    <row r="197" spans="1:4" s="9" customFormat="1" ht="12.75">
      <c r="A197" s="15"/>
      <c r="B197" s="15"/>
      <c r="C197" s="16"/>
      <c r="D197" s="252"/>
    </row>
    <row r="198" spans="1:4" s="9" customFormat="1" ht="12.75">
      <c r="A198" s="15"/>
      <c r="B198" s="15"/>
      <c r="C198" s="16"/>
      <c r="D198" s="252"/>
    </row>
    <row r="199" spans="1:4" s="9" customFormat="1" ht="14.25" customHeight="1">
      <c r="A199" s="15"/>
      <c r="B199" s="15"/>
      <c r="C199" s="16"/>
      <c r="D199" s="252"/>
    </row>
    <row r="200" spans="1:4" ht="12.75">
      <c r="A200" s="15"/>
      <c r="C200" s="16"/>
      <c r="D200" s="252"/>
    </row>
    <row r="201" spans="1:4" s="11" customFormat="1" ht="12.75">
      <c r="A201" s="15"/>
      <c r="B201" s="15"/>
      <c r="C201" s="16"/>
      <c r="D201" s="252"/>
    </row>
    <row r="202" spans="1:4" s="11" customFormat="1" ht="12.75">
      <c r="A202" s="15"/>
      <c r="B202" s="15"/>
      <c r="C202" s="16"/>
      <c r="D202" s="252"/>
    </row>
    <row r="203" spans="1:4" s="11" customFormat="1" ht="18" customHeight="1">
      <c r="A203" s="15"/>
      <c r="B203" s="15"/>
      <c r="C203" s="16"/>
      <c r="D203" s="252"/>
    </row>
    <row r="204" spans="1:4" ht="12.75">
      <c r="A204" s="15"/>
      <c r="C204" s="16"/>
      <c r="D204" s="252"/>
    </row>
    <row r="205" spans="1:4" s="4" customFormat="1" ht="12.75">
      <c r="A205" s="15"/>
      <c r="B205" s="15"/>
      <c r="C205" s="16"/>
      <c r="D205" s="252"/>
    </row>
    <row r="206" spans="1:4" s="4" customFormat="1" ht="12.75">
      <c r="A206" s="15"/>
      <c r="B206" s="15"/>
      <c r="C206" s="16"/>
      <c r="D206" s="252"/>
    </row>
    <row r="207" spans="1:4" ht="12.75">
      <c r="A207" s="15"/>
      <c r="C207" s="16"/>
      <c r="D207" s="252"/>
    </row>
    <row r="208" spans="1:4" s="9" customFormat="1" ht="12.75">
      <c r="A208" s="15"/>
      <c r="B208" s="15"/>
      <c r="C208" s="16"/>
      <c r="D208" s="252"/>
    </row>
    <row r="209" spans="1:4" s="9" customFormat="1" ht="12.75">
      <c r="A209" s="15"/>
      <c r="B209" s="15"/>
      <c r="C209" s="16"/>
      <c r="D209" s="252"/>
    </row>
    <row r="210" spans="1:4" s="9" customFormat="1" ht="12.75">
      <c r="A210" s="15"/>
      <c r="B210" s="15"/>
      <c r="C210" s="16"/>
      <c r="D210" s="252"/>
    </row>
    <row r="211" spans="1:4" s="9" customFormat="1" ht="12.75">
      <c r="A211" s="15"/>
      <c r="B211" s="15"/>
      <c r="C211" s="16"/>
      <c r="D211" s="252"/>
    </row>
    <row r="212" spans="1:4" s="9" customFormat="1" ht="12.75">
      <c r="A212" s="15"/>
      <c r="B212" s="15"/>
      <c r="C212" s="16"/>
      <c r="D212" s="252"/>
    </row>
    <row r="213" spans="1:4" s="9" customFormat="1" ht="12.75">
      <c r="A213" s="15"/>
      <c r="B213" s="15"/>
      <c r="C213" s="16"/>
      <c r="D213" s="252"/>
    </row>
    <row r="214" spans="1:4" s="9" customFormat="1" ht="12.75">
      <c r="A214" s="15"/>
      <c r="B214" s="15"/>
      <c r="C214" s="16"/>
      <c r="D214" s="252"/>
    </row>
    <row r="215" spans="1:4" s="9" customFormat="1" ht="12.75">
      <c r="A215" s="15"/>
      <c r="B215" s="15"/>
      <c r="C215" s="16"/>
      <c r="D215" s="252"/>
    </row>
    <row r="216" spans="1:4" s="9" customFormat="1" ht="12.75">
      <c r="A216" s="15"/>
      <c r="B216" s="15"/>
      <c r="C216" s="16"/>
      <c r="D216" s="252"/>
    </row>
    <row r="217" spans="1:4" s="9" customFormat="1" ht="12.75">
      <c r="A217" s="15"/>
      <c r="B217" s="15"/>
      <c r="C217" s="16"/>
      <c r="D217" s="252"/>
    </row>
    <row r="218" spans="1:4" s="4" customFormat="1" ht="12.75">
      <c r="A218" s="15"/>
      <c r="B218" s="15"/>
      <c r="C218" s="16"/>
      <c r="D218" s="252"/>
    </row>
    <row r="219" spans="1:4" ht="12.75">
      <c r="A219" s="15"/>
      <c r="C219" s="16"/>
      <c r="D219" s="252"/>
    </row>
    <row r="220" spans="1:4" ht="12.75">
      <c r="A220" s="15"/>
      <c r="C220" s="16"/>
      <c r="D220" s="252"/>
    </row>
    <row r="221" spans="1:4" ht="12.75">
      <c r="A221" s="15"/>
      <c r="C221" s="16"/>
      <c r="D221" s="252"/>
    </row>
    <row r="222" spans="1:4" ht="12.75">
      <c r="A222" s="15"/>
      <c r="C222" s="16"/>
      <c r="D222" s="252"/>
    </row>
    <row r="223" spans="1:4" ht="12.75">
      <c r="A223" s="15"/>
      <c r="C223" s="16"/>
      <c r="D223" s="252"/>
    </row>
    <row r="224" spans="1:4" ht="12.75">
      <c r="A224" s="15"/>
      <c r="C224" s="16"/>
      <c r="D224" s="252"/>
    </row>
    <row r="225" spans="1:4" ht="12.75">
      <c r="A225" s="15"/>
      <c r="C225" s="16"/>
      <c r="D225" s="252"/>
    </row>
    <row r="226" spans="1:4" ht="12.75">
      <c r="A226" s="15"/>
      <c r="C226" s="16"/>
      <c r="D226" s="252"/>
    </row>
    <row r="227" spans="1:4" ht="12.75">
      <c r="A227" s="15"/>
      <c r="C227" s="16"/>
      <c r="D227" s="252"/>
    </row>
    <row r="228" spans="1:4" ht="12.75">
      <c r="A228" s="15"/>
      <c r="C228" s="16"/>
      <c r="D228" s="252"/>
    </row>
    <row r="229" spans="1:4" ht="12.75">
      <c r="A229" s="15"/>
      <c r="C229" s="16"/>
      <c r="D229" s="252"/>
    </row>
    <row r="230" spans="1:4" ht="12.75">
      <c r="A230" s="15"/>
      <c r="C230" s="16"/>
      <c r="D230" s="252"/>
    </row>
    <row r="231" spans="1:4" ht="14.25" customHeight="1">
      <c r="A231" s="15"/>
      <c r="C231" s="16"/>
      <c r="D231" s="252"/>
    </row>
    <row r="232" spans="1:4" ht="12.75">
      <c r="A232" s="15"/>
      <c r="C232" s="16"/>
      <c r="D232" s="252"/>
    </row>
    <row r="233" spans="1:4" ht="12.75">
      <c r="A233" s="15"/>
      <c r="C233" s="16"/>
      <c r="D233" s="252"/>
    </row>
    <row r="234" spans="1:4" ht="14.25" customHeight="1">
      <c r="A234" s="15"/>
      <c r="C234" s="16"/>
      <c r="D234" s="252"/>
    </row>
    <row r="235" spans="1:4" ht="12.75">
      <c r="A235" s="15"/>
      <c r="C235" s="16"/>
      <c r="D235" s="252"/>
    </row>
    <row r="236" spans="1:4" s="4" customFormat="1" ht="12.75">
      <c r="A236" s="15"/>
      <c r="B236" s="15"/>
      <c r="C236" s="16"/>
      <c r="D236" s="252"/>
    </row>
    <row r="237" spans="1:4" s="4" customFormat="1" ht="12.75">
      <c r="A237" s="15"/>
      <c r="B237" s="15"/>
      <c r="C237" s="16"/>
      <c r="D237" s="252"/>
    </row>
    <row r="238" spans="1:4" s="4" customFormat="1" ht="12.75">
      <c r="A238" s="15"/>
      <c r="B238" s="15"/>
      <c r="C238" s="16"/>
      <c r="D238" s="252"/>
    </row>
    <row r="239" spans="1:4" s="4" customFormat="1" ht="12.75">
      <c r="A239" s="15"/>
      <c r="B239" s="15"/>
      <c r="C239" s="16"/>
      <c r="D239" s="252"/>
    </row>
    <row r="240" spans="1:4" s="4" customFormat="1" ht="12.75">
      <c r="A240" s="15"/>
      <c r="B240" s="15"/>
      <c r="C240" s="16"/>
      <c r="D240" s="252"/>
    </row>
    <row r="241" spans="1:4" s="4" customFormat="1" ht="12.75">
      <c r="A241" s="15"/>
      <c r="B241" s="15"/>
      <c r="C241" s="16"/>
      <c r="D241" s="252"/>
    </row>
    <row r="242" spans="1:4" s="4" customFormat="1" ht="12.75">
      <c r="A242" s="15"/>
      <c r="B242" s="15"/>
      <c r="C242" s="16"/>
      <c r="D242" s="252"/>
    </row>
    <row r="243" spans="1:4" ht="12.75" customHeight="1">
      <c r="A243" s="15"/>
      <c r="C243" s="16"/>
      <c r="D243" s="252"/>
    </row>
    <row r="244" spans="1:4" s="9" customFormat="1" ht="12.75">
      <c r="A244" s="15"/>
      <c r="B244" s="15"/>
      <c r="C244" s="16"/>
      <c r="D244" s="252"/>
    </row>
    <row r="245" spans="1:4" s="9" customFormat="1" ht="12.75">
      <c r="A245" s="15"/>
      <c r="B245" s="15"/>
      <c r="C245" s="16"/>
      <c r="D245" s="252"/>
    </row>
    <row r="246" spans="1:4" s="9" customFormat="1" ht="12.75">
      <c r="A246" s="15"/>
      <c r="B246" s="15"/>
      <c r="C246" s="16"/>
      <c r="D246" s="252"/>
    </row>
    <row r="247" spans="1:4" s="9" customFormat="1" ht="12.75">
      <c r="A247" s="15"/>
      <c r="B247" s="15"/>
      <c r="C247" s="16"/>
      <c r="D247" s="252"/>
    </row>
    <row r="248" spans="1:4" s="9" customFormat="1" ht="12.75">
      <c r="A248" s="15"/>
      <c r="B248" s="15"/>
      <c r="C248" s="16"/>
      <c r="D248" s="252"/>
    </row>
    <row r="249" spans="1:4" s="9" customFormat="1" ht="12.75">
      <c r="A249" s="15"/>
      <c r="B249" s="15"/>
      <c r="C249" s="16"/>
      <c r="D249" s="252"/>
    </row>
    <row r="250" spans="1:4" s="9" customFormat="1" ht="12.75">
      <c r="A250" s="15"/>
      <c r="B250" s="15"/>
      <c r="C250" s="16"/>
      <c r="D250" s="252"/>
    </row>
    <row r="251" spans="1:4" s="9" customFormat="1" ht="18" customHeight="1">
      <c r="A251" s="15"/>
      <c r="B251" s="15"/>
      <c r="C251" s="16"/>
      <c r="D251" s="252"/>
    </row>
    <row r="252" spans="1:4" ht="12.75">
      <c r="A252" s="15"/>
      <c r="C252" s="16"/>
      <c r="D252" s="252"/>
    </row>
    <row r="253" spans="1:4" s="4" customFormat="1" ht="12.75">
      <c r="A253" s="15"/>
      <c r="B253" s="15"/>
      <c r="C253" s="16"/>
      <c r="D253" s="252"/>
    </row>
    <row r="254" spans="1:4" s="4" customFormat="1" ht="12.75">
      <c r="A254" s="15"/>
      <c r="B254" s="15"/>
      <c r="C254" s="16"/>
      <c r="D254" s="252"/>
    </row>
    <row r="255" spans="1:4" s="4" customFormat="1" ht="12.75">
      <c r="A255" s="15"/>
      <c r="B255" s="15"/>
      <c r="C255" s="16"/>
      <c r="D255" s="252"/>
    </row>
    <row r="256" spans="1:4" ht="12.75" customHeight="1">
      <c r="A256" s="15"/>
      <c r="C256" s="16"/>
      <c r="D256" s="252"/>
    </row>
    <row r="257" spans="1:4" s="4" customFormat="1" ht="12.75">
      <c r="A257" s="15"/>
      <c r="B257" s="15"/>
      <c r="C257" s="16"/>
      <c r="D257" s="252"/>
    </row>
    <row r="258" spans="1:4" s="4" customFormat="1" ht="12.75">
      <c r="A258" s="15"/>
      <c r="B258" s="15"/>
      <c r="C258" s="16"/>
      <c r="D258" s="252"/>
    </row>
    <row r="259" spans="1:4" s="4" customFormat="1" ht="12.75">
      <c r="A259" s="15"/>
      <c r="B259" s="15"/>
      <c r="C259" s="16"/>
      <c r="D259" s="252"/>
    </row>
    <row r="260" spans="1:4" s="4" customFormat="1" ht="12.75">
      <c r="A260" s="15"/>
      <c r="B260" s="15"/>
      <c r="C260" s="16"/>
      <c r="D260" s="252"/>
    </row>
    <row r="261" spans="1:4" s="4" customFormat="1" ht="12.75">
      <c r="A261" s="15"/>
      <c r="B261" s="15"/>
      <c r="C261" s="16"/>
      <c r="D261" s="252"/>
    </row>
    <row r="262" spans="1:4" s="4" customFormat="1" ht="12.75">
      <c r="A262" s="15"/>
      <c r="B262" s="15"/>
      <c r="C262" s="16"/>
      <c r="D262" s="252"/>
    </row>
    <row r="263" spans="1:4" ht="12.75">
      <c r="A263" s="15"/>
      <c r="C263" s="16"/>
      <c r="D263" s="252"/>
    </row>
    <row r="264" spans="1:4" ht="12.75">
      <c r="A264" s="15"/>
      <c r="C264" s="16"/>
      <c r="D264" s="252"/>
    </row>
    <row r="265" spans="1:4" ht="12.75">
      <c r="A265" s="15"/>
      <c r="C265" s="16"/>
      <c r="D265" s="252"/>
    </row>
    <row r="266" spans="1:4" ht="14.25" customHeight="1">
      <c r="A266" s="15"/>
      <c r="C266" s="16"/>
      <c r="D266" s="252"/>
    </row>
    <row r="267" spans="1:4" ht="12.75">
      <c r="A267" s="15"/>
      <c r="C267" s="16"/>
      <c r="D267" s="252"/>
    </row>
    <row r="268" spans="1:4" ht="12.75">
      <c r="A268" s="15"/>
      <c r="C268" s="16"/>
      <c r="D268" s="252"/>
    </row>
    <row r="269" spans="1:4" ht="12.75">
      <c r="A269" s="15"/>
      <c r="C269" s="16"/>
      <c r="D269" s="252"/>
    </row>
    <row r="270" spans="1:4" ht="12.75">
      <c r="A270" s="15"/>
      <c r="C270" s="16"/>
      <c r="D270" s="252"/>
    </row>
    <row r="271" spans="1:4" ht="12.75">
      <c r="A271" s="15"/>
      <c r="C271" s="16"/>
      <c r="D271" s="252"/>
    </row>
    <row r="272" spans="1:4" ht="12.75">
      <c r="A272" s="15"/>
      <c r="C272" s="16"/>
      <c r="D272" s="252"/>
    </row>
    <row r="273" spans="1:4" ht="12.75">
      <c r="A273" s="15"/>
      <c r="C273" s="16"/>
      <c r="D273" s="252"/>
    </row>
    <row r="274" spans="1:4" ht="12.75">
      <c r="A274" s="15"/>
      <c r="C274" s="16"/>
      <c r="D274" s="252"/>
    </row>
    <row r="275" spans="1:4" ht="12.75">
      <c r="A275" s="15"/>
      <c r="C275" s="16"/>
      <c r="D275" s="252"/>
    </row>
    <row r="276" spans="1:4" ht="12.75">
      <c r="A276" s="15"/>
      <c r="C276" s="16"/>
      <c r="D276" s="252"/>
    </row>
    <row r="277" spans="1:4" ht="12.75">
      <c r="A277" s="15"/>
      <c r="C277" s="16"/>
      <c r="D277" s="252"/>
    </row>
    <row r="278" spans="1:4" ht="12.75">
      <c r="A278" s="15"/>
      <c r="C278" s="16"/>
      <c r="D278" s="252"/>
    </row>
    <row r="279" spans="1:4" ht="12.75">
      <c r="A279" s="15"/>
      <c r="C279" s="16"/>
      <c r="D279" s="252"/>
    </row>
    <row r="280" spans="1:4" ht="12.75">
      <c r="A280" s="15"/>
      <c r="C280" s="16"/>
      <c r="D280" s="252"/>
    </row>
    <row r="281" spans="1:4" ht="12.75">
      <c r="A281" s="15"/>
      <c r="C281" s="16"/>
      <c r="D281" s="252"/>
    </row>
    <row r="282" spans="1:4" ht="12.75">
      <c r="A282" s="15"/>
      <c r="C282" s="16"/>
      <c r="D282" s="252"/>
    </row>
    <row r="283" spans="1:4" ht="12.75">
      <c r="A283" s="15"/>
      <c r="C283" s="16"/>
      <c r="D283" s="252"/>
    </row>
    <row r="284" spans="1:4" ht="12.75">
      <c r="A284" s="15"/>
      <c r="C284" s="16"/>
      <c r="D284" s="252"/>
    </row>
    <row r="285" spans="1:4" ht="12.75">
      <c r="A285" s="15"/>
      <c r="C285" s="16"/>
      <c r="D285" s="252"/>
    </row>
    <row r="286" spans="1:4" ht="12.75">
      <c r="A286" s="15"/>
      <c r="C286" s="16"/>
      <c r="D286" s="252"/>
    </row>
    <row r="287" spans="1:4" ht="12.75">
      <c r="A287" s="15"/>
      <c r="C287" s="16"/>
      <c r="D287" s="252"/>
    </row>
    <row r="288" spans="1:4" ht="12.75">
      <c r="A288" s="15"/>
      <c r="C288" s="16"/>
      <c r="D288" s="252"/>
    </row>
    <row r="289" spans="1:4" ht="12.75">
      <c r="A289" s="15"/>
      <c r="C289" s="16"/>
      <c r="D289" s="252"/>
    </row>
    <row r="290" spans="1:4" ht="12.75">
      <c r="A290" s="15"/>
      <c r="C290" s="16"/>
      <c r="D290" s="252"/>
    </row>
    <row r="291" spans="1:4" ht="12.75">
      <c r="A291" s="15"/>
      <c r="C291" s="16"/>
      <c r="D291" s="252"/>
    </row>
    <row r="292" spans="1:4" ht="12.75">
      <c r="A292" s="15"/>
      <c r="C292" s="16"/>
      <c r="D292" s="252"/>
    </row>
    <row r="293" spans="1:4" ht="12.75">
      <c r="A293" s="15"/>
      <c r="C293" s="16"/>
      <c r="D293" s="252"/>
    </row>
    <row r="294" spans="1:4" ht="12.75">
      <c r="A294" s="15"/>
      <c r="C294" s="16"/>
      <c r="D294" s="252"/>
    </row>
    <row r="295" spans="1:4" ht="12.75">
      <c r="A295" s="15"/>
      <c r="C295" s="16"/>
      <c r="D295" s="252"/>
    </row>
    <row r="296" spans="1:4" ht="12.75">
      <c r="A296" s="15"/>
      <c r="C296" s="16"/>
      <c r="D296" s="252"/>
    </row>
    <row r="297" spans="1:4" ht="12.75">
      <c r="A297" s="15"/>
      <c r="C297" s="16"/>
      <c r="D297" s="252"/>
    </row>
    <row r="298" spans="1:4" ht="12.75">
      <c r="A298" s="15"/>
      <c r="C298" s="16"/>
      <c r="D298" s="252"/>
    </row>
    <row r="299" spans="1:4" s="9" customFormat="1" ht="12.75">
      <c r="A299" s="15"/>
      <c r="B299" s="15"/>
      <c r="C299" s="16"/>
      <c r="D299" s="252"/>
    </row>
    <row r="300" spans="1:4" s="9" customFormat="1" ht="12.75">
      <c r="A300" s="15"/>
      <c r="B300" s="15"/>
      <c r="C300" s="16"/>
      <c r="D300" s="252"/>
    </row>
    <row r="301" spans="1:4" s="9" customFormat="1" ht="12.75">
      <c r="A301" s="15"/>
      <c r="B301" s="15"/>
      <c r="C301" s="16"/>
      <c r="D301" s="252"/>
    </row>
    <row r="302" spans="1:4" s="9" customFormat="1" ht="12.75">
      <c r="A302" s="15"/>
      <c r="B302" s="15"/>
      <c r="C302" s="16"/>
      <c r="D302" s="252"/>
    </row>
    <row r="303" spans="1:4" s="9" customFormat="1" ht="12.75">
      <c r="A303" s="15"/>
      <c r="B303" s="15"/>
      <c r="C303" s="16"/>
      <c r="D303" s="252"/>
    </row>
    <row r="304" spans="1:4" s="9" customFormat="1" ht="12.75">
      <c r="A304" s="15"/>
      <c r="B304" s="15"/>
      <c r="C304" s="16"/>
      <c r="D304" s="252"/>
    </row>
    <row r="305" spans="1:4" s="9" customFormat="1" ht="12.75">
      <c r="A305" s="15"/>
      <c r="B305" s="15"/>
      <c r="C305" s="16"/>
      <c r="D305" s="252"/>
    </row>
    <row r="306" spans="1:4" s="9" customFormat="1" ht="12.75">
      <c r="A306" s="15"/>
      <c r="B306" s="15"/>
      <c r="C306" s="16"/>
      <c r="D306" s="252"/>
    </row>
    <row r="307" spans="1:4" s="9" customFormat="1" ht="12.75">
      <c r="A307" s="15"/>
      <c r="B307" s="15"/>
      <c r="C307" s="16"/>
      <c r="D307" s="252"/>
    </row>
    <row r="308" spans="1:4" s="9" customFormat="1" ht="12.75">
      <c r="A308" s="15"/>
      <c r="B308" s="15"/>
      <c r="C308" s="16"/>
      <c r="D308" s="252"/>
    </row>
    <row r="309" spans="1:4" s="9" customFormat="1" ht="12.75">
      <c r="A309" s="15"/>
      <c r="B309" s="15"/>
      <c r="C309" s="16"/>
      <c r="D309" s="252"/>
    </row>
    <row r="310" spans="1:4" s="9" customFormat="1" ht="12.75">
      <c r="A310" s="15"/>
      <c r="B310" s="15"/>
      <c r="C310" s="16"/>
      <c r="D310" s="252"/>
    </row>
    <row r="311" spans="1:4" s="9" customFormat="1" ht="12.75">
      <c r="A311" s="15"/>
      <c r="B311" s="15"/>
      <c r="C311" s="16"/>
      <c r="D311" s="252"/>
    </row>
    <row r="312" spans="1:4" s="9" customFormat="1" ht="12.75">
      <c r="A312" s="15"/>
      <c r="B312" s="15"/>
      <c r="C312" s="16"/>
      <c r="D312" s="252"/>
    </row>
    <row r="313" spans="1:4" s="9" customFormat="1" ht="12.75">
      <c r="A313" s="15"/>
      <c r="B313" s="15"/>
      <c r="C313" s="16"/>
      <c r="D313" s="252"/>
    </row>
    <row r="314" spans="1:4" s="9" customFormat="1" ht="12.75">
      <c r="A314" s="15"/>
      <c r="B314" s="15"/>
      <c r="C314" s="16"/>
      <c r="D314" s="252"/>
    </row>
    <row r="315" spans="1:4" s="9" customFormat="1" ht="12.75">
      <c r="A315" s="15"/>
      <c r="B315" s="15"/>
      <c r="C315" s="16"/>
      <c r="D315" s="252"/>
    </row>
    <row r="316" spans="1:4" s="9" customFormat="1" ht="12.75">
      <c r="A316" s="15"/>
      <c r="B316" s="15"/>
      <c r="C316" s="16"/>
      <c r="D316" s="252"/>
    </row>
    <row r="317" spans="1:4" s="9" customFormat="1" ht="12.75">
      <c r="A317" s="15"/>
      <c r="B317" s="15"/>
      <c r="C317" s="16"/>
      <c r="D317" s="252"/>
    </row>
    <row r="318" spans="1:4" s="9" customFormat="1" ht="12.75">
      <c r="A318" s="15"/>
      <c r="B318" s="15"/>
      <c r="C318" s="16"/>
      <c r="D318" s="252"/>
    </row>
    <row r="319" spans="1:4" s="9" customFormat="1" ht="12.75">
      <c r="A319" s="15"/>
      <c r="B319" s="15"/>
      <c r="C319" s="16"/>
      <c r="D319" s="252"/>
    </row>
    <row r="320" spans="1:4" s="9" customFormat="1" ht="12.75">
      <c r="A320" s="15"/>
      <c r="B320" s="15"/>
      <c r="C320" s="16"/>
      <c r="D320" s="252"/>
    </row>
    <row r="321" spans="1:4" s="9" customFormat="1" ht="12.75">
      <c r="A321" s="15"/>
      <c r="B321" s="15"/>
      <c r="C321" s="16"/>
      <c r="D321" s="252"/>
    </row>
    <row r="322" spans="1:4" s="9" customFormat="1" ht="12.75">
      <c r="A322" s="15"/>
      <c r="B322" s="15"/>
      <c r="C322" s="16"/>
      <c r="D322" s="252"/>
    </row>
    <row r="323" spans="1:4" s="9" customFormat="1" ht="12.75">
      <c r="A323" s="15"/>
      <c r="B323" s="15"/>
      <c r="C323" s="16"/>
      <c r="D323" s="252"/>
    </row>
    <row r="324" spans="1:4" s="9" customFormat="1" ht="12.75">
      <c r="A324" s="15"/>
      <c r="B324" s="15"/>
      <c r="C324" s="16"/>
      <c r="D324" s="252"/>
    </row>
    <row r="325" spans="1:4" s="9" customFormat="1" ht="12.75">
      <c r="A325" s="15"/>
      <c r="B325" s="15"/>
      <c r="C325" s="16"/>
      <c r="D325" s="252"/>
    </row>
    <row r="326" spans="1:4" s="9" customFormat="1" ht="12.75">
      <c r="A326" s="15"/>
      <c r="B326" s="15"/>
      <c r="C326" s="16"/>
      <c r="D326" s="252"/>
    </row>
    <row r="327" spans="1:4" s="9" customFormat="1" ht="18" customHeight="1">
      <c r="A327" s="15"/>
      <c r="B327" s="15"/>
      <c r="C327" s="16"/>
      <c r="D327" s="252"/>
    </row>
    <row r="328" spans="1:4" ht="12.75">
      <c r="A328" s="15"/>
      <c r="C328" s="16"/>
      <c r="D328" s="252"/>
    </row>
    <row r="329" spans="1:4" s="9" customFormat="1" ht="12.75">
      <c r="A329" s="15"/>
      <c r="B329" s="15"/>
      <c r="C329" s="16"/>
      <c r="D329" s="252"/>
    </row>
    <row r="330" spans="1:4" s="9" customFormat="1" ht="12.75">
      <c r="A330" s="15"/>
      <c r="B330" s="15"/>
      <c r="C330" s="16"/>
      <c r="D330" s="252"/>
    </row>
    <row r="331" spans="1:4" s="9" customFormat="1" ht="12.75">
      <c r="A331" s="15"/>
      <c r="B331" s="15"/>
      <c r="C331" s="16"/>
      <c r="D331" s="252"/>
    </row>
    <row r="332" spans="1:4" s="9" customFormat="1" ht="18" customHeight="1">
      <c r="A332" s="15"/>
      <c r="B332" s="15"/>
      <c r="C332" s="16"/>
      <c r="D332" s="252"/>
    </row>
    <row r="333" spans="1:4" ht="12.75">
      <c r="A333" s="15"/>
      <c r="C333" s="16"/>
      <c r="D333" s="252"/>
    </row>
    <row r="334" spans="1:4" ht="14.25" customHeight="1">
      <c r="A334" s="15"/>
      <c r="C334" s="16"/>
      <c r="D334" s="252"/>
    </row>
    <row r="335" spans="1:4" ht="14.25" customHeight="1">
      <c r="A335" s="15"/>
      <c r="C335" s="16"/>
      <c r="D335" s="252"/>
    </row>
    <row r="336" spans="1:4" ht="14.25" customHeight="1">
      <c r="A336" s="15"/>
      <c r="C336" s="16"/>
      <c r="D336" s="252"/>
    </row>
    <row r="337" spans="1:4" ht="12.75">
      <c r="A337" s="15"/>
      <c r="C337" s="16"/>
      <c r="D337" s="252"/>
    </row>
    <row r="338" spans="1:4" ht="14.25" customHeight="1">
      <c r="A338" s="15"/>
      <c r="C338" s="16"/>
      <c r="D338" s="252"/>
    </row>
    <row r="339" spans="1:4" ht="12.75">
      <c r="A339" s="15"/>
      <c r="C339" s="16"/>
      <c r="D339" s="252"/>
    </row>
    <row r="340" spans="1:4" ht="14.25" customHeight="1">
      <c r="A340" s="15"/>
      <c r="C340" s="16"/>
      <c r="D340" s="252"/>
    </row>
    <row r="341" spans="1:4" ht="12.75">
      <c r="A341" s="15"/>
      <c r="C341" s="16"/>
      <c r="D341" s="252"/>
    </row>
    <row r="342" spans="1:4" s="9" customFormat="1" ht="30" customHeight="1">
      <c r="A342" s="15"/>
      <c r="B342" s="15"/>
      <c r="C342" s="16"/>
      <c r="D342" s="252"/>
    </row>
    <row r="343" spans="1:4" s="9" customFormat="1" ht="12.75">
      <c r="A343" s="15"/>
      <c r="B343" s="15"/>
      <c r="C343" s="16"/>
      <c r="D343" s="252"/>
    </row>
    <row r="344" spans="1:4" s="9" customFormat="1" ht="12.75">
      <c r="A344" s="15"/>
      <c r="B344" s="15"/>
      <c r="C344" s="16"/>
      <c r="D344" s="252"/>
    </row>
    <row r="345" spans="1:4" s="9" customFormat="1" ht="12.75">
      <c r="A345" s="15"/>
      <c r="B345" s="15"/>
      <c r="C345" s="16"/>
      <c r="D345" s="252"/>
    </row>
    <row r="346" spans="1:4" s="9" customFormat="1" ht="12.75">
      <c r="A346" s="15"/>
      <c r="B346" s="15"/>
      <c r="C346" s="16"/>
      <c r="D346" s="252"/>
    </row>
    <row r="347" spans="1:4" s="9" customFormat="1" ht="12.75">
      <c r="A347" s="15"/>
      <c r="B347" s="15"/>
      <c r="C347" s="16"/>
      <c r="D347" s="252"/>
    </row>
    <row r="348" spans="1:4" s="9" customFormat="1" ht="12.75">
      <c r="A348" s="15"/>
      <c r="B348" s="15"/>
      <c r="C348" s="16"/>
      <c r="D348" s="252"/>
    </row>
    <row r="349" spans="1:4" s="9" customFormat="1" ht="12.75">
      <c r="A349" s="15"/>
      <c r="B349" s="15"/>
      <c r="C349" s="16"/>
      <c r="D349" s="252"/>
    </row>
    <row r="350" spans="1:4" s="9" customFormat="1" ht="12.75">
      <c r="A350" s="15"/>
      <c r="B350" s="15"/>
      <c r="C350" s="16"/>
      <c r="D350" s="252"/>
    </row>
    <row r="351" spans="1:4" s="9" customFormat="1" ht="12.75">
      <c r="A351" s="15"/>
      <c r="B351" s="15"/>
      <c r="C351" s="16"/>
      <c r="D351" s="252"/>
    </row>
    <row r="352" spans="1:4" s="9" customFormat="1" ht="12.75">
      <c r="A352" s="15"/>
      <c r="B352" s="15"/>
      <c r="C352" s="16"/>
      <c r="D352" s="252"/>
    </row>
    <row r="353" spans="1:4" s="9" customFormat="1" ht="12.75">
      <c r="A353" s="15"/>
      <c r="B353" s="15"/>
      <c r="C353" s="16"/>
      <c r="D353" s="252"/>
    </row>
    <row r="354" spans="1:4" s="9" customFormat="1" ht="12.75">
      <c r="A354" s="15"/>
      <c r="B354" s="15"/>
      <c r="C354" s="16"/>
      <c r="D354" s="252"/>
    </row>
    <row r="355" spans="1:4" s="9" customFormat="1" ht="12.75">
      <c r="A355" s="15"/>
      <c r="B355" s="15"/>
      <c r="C355" s="16"/>
      <c r="D355" s="252"/>
    </row>
    <row r="356" spans="1:4" s="9" customFormat="1" ht="12.75">
      <c r="A356" s="15"/>
      <c r="B356" s="15"/>
      <c r="C356" s="16"/>
      <c r="D356" s="252"/>
    </row>
    <row r="357" spans="1:4" ht="12.75">
      <c r="A357" s="15"/>
      <c r="C357" s="16"/>
      <c r="D357" s="252"/>
    </row>
    <row r="358" spans="1:4" ht="12.75">
      <c r="A358" s="15"/>
      <c r="C358" s="16"/>
      <c r="D358" s="252"/>
    </row>
    <row r="359" spans="1:4" ht="18" customHeight="1">
      <c r="A359" s="15"/>
      <c r="C359" s="16"/>
      <c r="D359" s="252"/>
    </row>
    <row r="360" spans="1:4" ht="20.25" customHeight="1">
      <c r="A360" s="15"/>
      <c r="C360" s="16"/>
      <c r="D360" s="252"/>
    </row>
    <row r="361" spans="1:4" ht="12.75">
      <c r="A361" s="15"/>
      <c r="C361" s="16"/>
      <c r="D361" s="252"/>
    </row>
    <row r="362" spans="1:4" ht="12.75">
      <c r="A362" s="15"/>
      <c r="C362" s="16"/>
      <c r="D362" s="252"/>
    </row>
    <row r="363" spans="1:4" ht="12.75">
      <c r="A363" s="15"/>
      <c r="C363" s="16"/>
      <c r="D363" s="252"/>
    </row>
    <row r="364" spans="1:4" ht="12.75">
      <c r="A364" s="15"/>
      <c r="C364" s="16"/>
      <c r="D364" s="252"/>
    </row>
    <row r="365" spans="1:4" ht="12.75">
      <c r="A365" s="15"/>
      <c r="C365" s="16"/>
      <c r="D365" s="252"/>
    </row>
    <row r="366" spans="1:4" ht="12.75">
      <c r="A366" s="15"/>
      <c r="C366" s="16"/>
      <c r="D366" s="252"/>
    </row>
    <row r="367" spans="1:4" ht="12.75">
      <c r="A367" s="15"/>
      <c r="C367" s="16"/>
      <c r="D367" s="252"/>
    </row>
    <row r="368" spans="1:4" ht="12.75">
      <c r="A368" s="15"/>
      <c r="C368" s="16"/>
      <c r="D368" s="252"/>
    </row>
    <row r="369" spans="1:4" ht="12.75">
      <c r="A369" s="15"/>
      <c r="C369" s="16"/>
      <c r="D369" s="252"/>
    </row>
    <row r="370" spans="1:4" ht="12.75">
      <c r="A370" s="15"/>
      <c r="C370" s="16"/>
      <c r="D370" s="252"/>
    </row>
    <row r="371" spans="1:4" ht="12.75">
      <c r="A371" s="15"/>
      <c r="C371" s="16"/>
      <c r="D371" s="252"/>
    </row>
    <row r="372" spans="1:4" ht="12.75">
      <c r="A372" s="15"/>
      <c r="C372" s="16"/>
      <c r="D372" s="252"/>
    </row>
    <row r="373" spans="1:4" ht="12.75">
      <c r="A373" s="15"/>
      <c r="C373" s="16"/>
      <c r="D373" s="252"/>
    </row>
    <row r="374" spans="1:4" ht="12.75">
      <c r="A374" s="15"/>
      <c r="C374" s="16"/>
      <c r="D374" s="252"/>
    </row>
    <row r="375" spans="1:4" ht="12.75">
      <c r="A375" s="15"/>
      <c r="C375" s="16"/>
      <c r="D375" s="252"/>
    </row>
    <row r="376" spans="1:4" ht="12.75">
      <c r="A376" s="15"/>
      <c r="C376" s="16"/>
      <c r="D376" s="252"/>
    </row>
    <row r="377" spans="1:4" ht="12.75">
      <c r="A377" s="15"/>
      <c r="C377" s="16"/>
      <c r="D377" s="252"/>
    </row>
    <row r="378" spans="1:4" ht="12.75">
      <c r="A378" s="15"/>
      <c r="C378" s="16"/>
      <c r="D378" s="252"/>
    </row>
    <row r="379" spans="1:4" ht="12.75">
      <c r="A379" s="15"/>
      <c r="C379" s="16"/>
      <c r="D379" s="252"/>
    </row>
    <row r="380" spans="1:4" ht="12.75">
      <c r="A380" s="15"/>
      <c r="C380" s="16"/>
      <c r="D380" s="252"/>
    </row>
    <row r="381" spans="1:4" ht="12.75">
      <c r="A381" s="15"/>
      <c r="C381" s="16"/>
      <c r="D381" s="252"/>
    </row>
    <row r="382" spans="1:4" ht="12.75">
      <c r="A382" s="15"/>
      <c r="C382" s="16"/>
      <c r="D382" s="252"/>
    </row>
    <row r="383" spans="1:4" ht="12.75">
      <c r="A383" s="15"/>
      <c r="C383" s="16"/>
      <c r="D383" s="252"/>
    </row>
    <row r="384" spans="1:4" ht="12.75">
      <c r="A384" s="15"/>
      <c r="C384" s="16"/>
      <c r="D384" s="252"/>
    </row>
    <row r="385" spans="1:4" ht="12.75">
      <c r="A385" s="15"/>
      <c r="C385" s="16"/>
      <c r="D385" s="252"/>
    </row>
    <row r="386" spans="1:4" ht="12.75">
      <c r="A386" s="15"/>
      <c r="C386" s="16"/>
      <c r="D386" s="252"/>
    </row>
    <row r="387" spans="1:4" ht="12.75">
      <c r="A387" s="15"/>
      <c r="C387" s="16"/>
      <c r="D387" s="252"/>
    </row>
    <row r="388" spans="1:4" ht="12.75">
      <c r="A388" s="15"/>
      <c r="C388" s="16"/>
      <c r="D388" s="252"/>
    </row>
    <row r="389" spans="1:4" ht="12.75">
      <c r="A389" s="15"/>
      <c r="C389" s="16"/>
      <c r="D389" s="252"/>
    </row>
    <row r="390" spans="1:4" ht="12.75">
      <c r="A390" s="15"/>
      <c r="C390" s="16"/>
      <c r="D390" s="252"/>
    </row>
    <row r="391" spans="1:4" ht="12.75">
      <c r="A391" s="15"/>
      <c r="C391" s="16"/>
      <c r="D391" s="252"/>
    </row>
    <row r="392" spans="1:4" ht="12.75">
      <c r="A392" s="15"/>
      <c r="C392" s="16"/>
      <c r="D392" s="252"/>
    </row>
    <row r="393" spans="1:4" ht="12.75">
      <c r="A393" s="15"/>
      <c r="C393" s="16"/>
      <c r="D393" s="252"/>
    </row>
    <row r="394" spans="1:4" ht="12.75">
      <c r="A394" s="15"/>
      <c r="C394" s="16"/>
      <c r="D394" s="252"/>
    </row>
    <row r="395" spans="1:4" ht="12.75">
      <c r="A395" s="15"/>
      <c r="C395" s="16"/>
      <c r="D395" s="252"/>
    </row>
    <row r="396" spans="1:4" ht="12.75">
      <c r="A396" s="15"/>
      <c r="C396" s="16"/>
      <c r="D396" s="252"/>
    </row>
    <row r="397" spans="1:4" ht="12.75">
      <c r="A397" s="15"/>
      <c r="C397" s="16"/>
      <c r="D397" s="252"/>
    </row>
    <row r="398" spans="1:4" ht="12.75">
      <c r="A398" s="15"/>
      <c r="C398" s="16"/>
      <c r="D398" s="252"/>
    </row>
    <row r="399" spans="1:4" ht="12.75">
      <c r="A399" s="15"/>
      <c r="C399" s="16"/>
      <c r="D399" s="252"/>
    </row>
    <row r="400" spans="1:4" ht="12.75">
      <c r="A400" s="15"/>
      <c r="C400" s="16"/>
      <c r="D400" s="252"/>
    </row>
    <row r="401" spans="1:4" ht="12.75">
      <c r="A401" s="15"/>
      <c r="C401" s="16"/>
      <c r="D401" s="252"/>
    </row>
    <row r="402" spans="1:4" ht="12.75">
      <c r="A402" s="15"/>
      <c r="C402" s="16"/>
      <c r="D402" s="252"/>
    </row>
    <row r="403" spans="1:4" ht="12.75">
      <c r="A403" s="15"/>
      <c r="C403" s="16"/>
      <c r="D403" s="252"/>
    </row>
    <row r="404" spans="1:4" ht="12.75">
      <c r="A404" s="15"/>
      <c r="C404" s="16"/>
      <c r="D404" s="252"/>
    </row>
    <row r="405" spans="1:4" ht="12.75">
      <c r="A405" s="15"/>
      <c r="C405" s="16"/>
      <c r="D405" s="252"/>
    </row>
    <row r="406" spans="1:4" ht="12.75">
      <c r="A406" s="15"/>
      <c r="C406" s="16"/>
      <c r="D406" s="252"/>
    </row>
    <row r="407" spans="1:4" ht="12.75">
      <c r="A407" s="15"/>
      <c r="C407" s="16"/>
      <c r="D407" s="252"/>
    </row>
    <row r="408" spans="1:4" ht="12.75">
      <c r="A408" s="15"/>
      <c r="C408" s="16"/>
      <c r="D408" s="252"/>
    </row>
    <row r="409" spans="1:4" ht="12.75">
      <c r="A409" s="15"/>
      <c r="C409" s="16"/>
      <c r="D409" s="252"/>
    </row>
    <row r="410" spans="1:4" ht="12.75">
      <c r="A410" s="15"/>
      <c r="C410" s="16"/>
      <c r="D410" s="252"/>
    </row>
    <row r="411" spans="1:4" ht="12.75">
      <c r="A411" s="15"/>
      <c r="C411" s="16"/>
      <c r="D411" s="252"/>
    </row>
    <row r="412" spans="1:4" ht="12.75">
      <c r="A412" s="15"/>
      <c r="C412" s="16"/>
      <c r="D412" s="252"/>
    </row>
    <row r="413" spans="1:4" ht="12.75">
      <c r="A413" s="15"/>
      <c r="C413" s="16"/>
      <c r="D413" s="252"/>
    </row>
    <row r="414" spans="1:4" ht="12.75">
      <c r="A414" s="15"/>
      <c r="C414" s="16"/>
      <c r="D414" s="252"/>
    </row>
    <row r="415" spans="1:4" ht="12.75">
      <c r="A415" s="15"/>
      <c r="C415" s="16"/>
      <c r="D415" s="252"/>
    </row>
    <row r="416" spans="1:4" ht="12.75">
      <c r="A416" s="15"/>
      <c r="C416" s="16"/>
      <c r="D416" s="252"/>
    </row>
    <row r="417" spans="1:4" ht="12.75">
      <c r="A417" s="15"/>
      <c r="C417" s="16"/>
      <c r="D417" s="252"/>
    </row>
    <row r="418" spans="1:4" ht="12.75">
      <c r="A418" s="15"/>
      <c r="C418" s="16"/>
      <c r="D418" s="252"/>
    </row>
    <row r="419" spans="1:4" ht="12.75">
      <c r="A419" s="15"/>
      <c r="C419" s="16"/>
      <c r="D419" s="252"/>
    </row>
    <row r="420" spans="1:4" ht="12.75">
      <c r="A420" s="15"/>
      <c r="C420" s="16"/>
      <c r="D420" s="252"/>
    </row>
    <row r="421" spans="1:4" ht="12.75">
      <c r="A421" s="15"/>
      <c r="C421" s="16"/>
      <c r="D421" s="252"/>
    </row>
    <row r="422" spans="1:4" ht="12.75">
      <c r="A422" s="15"/>
      <c r="C422" s="16"/>
      <c r="D422" s="252"/>
    </row>
    <row r="423" spans="1:4" ht="12.75">
      <c r="A423" s="15"/>
      <c r="C423" s="16"/>
      <c r="D423" s="252"/>
    </row>
    <row r="424" spans="1:4" ht="12.75">
      <c r="A424" s="15"/>
      <c r="C424" s="16"/>
      <c r="D424" s="252"/>
    </row>
    <row r="425" spans="1:4" ht="12.75">
      <c r="A425" s="15"/>
      <c r="C425" s="16"/>
      <c r="D425" s="252"/>
    </row>
    <row r="426" spans="1:4" ht="12.75">
      <c r="A426" s="15"/>
      <c r="C426" s="16"/>
      <c r="D426" s="252"/>
    </row>
    <row r="427" spans="1:4" ht="12.75">
      <c r="A427" s="15"/>
      <c r="C427" s="16"/>
      <c r="D427" s="252"/>
    </row>
    <row r="428" spans="1:4" ht="12.75">
      <c r="A428" s="15"/>
      <c r="C428" s="16"/>
      <c r="D428" s="252"/>
    </row>
    <row r="429" spans="1:4" ht="12.75">
      <c r="A429" s="15"/>
      <c r="C429" s="16"/>
      <c r="D429" s="252"/>
    </row>
    <row r="430" spans="1:4" ht="12.75">
      <c r="A430" s="15"/>
      <c r="C430" s="16"/>
      <c r="D430" s="252"/>
    </row>
    <row r="431" spans="1:4" ht="12.75">
      <c r="A431" s="15"/>
      <c r="C431" s="16"/>
      <c r="D431" s="252"/>
    </row>
    <row r="432" spans="1:4" ht="12.75">
      <c r="A432" s="15"/>
      <c r="C432" s="16"/>
      <c r="D432" s="252"/>
    </row>
    <row r="433" spans="1:4" ht="12.75">
      <c r="A433" s="15"/>
      <c r="C433" s="16"/>
      <c r="D433" s="252"/>
    </row>
    <row r="434" spans="1:4" ht="12.75">
      <c r="A434" s="15"/>
      <c r="C434" s="16"/>
      <c r="D434" s="252"/>
    </row>
    <row r="435" spans="1:4" ht="12.75">
      <c r="A435" s="15"/>
      <c r="C435" s="16"/>
      <c r="D435" s="252"/>
    </row>
    <row r="436" spans="1:4" ht="12.75">
      <c r="A436" s="15"/>
      <c r="C436" s="16"/>
      <c r="D436" s="252"/>
    </row>
    <row r="437" spans="1:4" ht="12.75">
      <c r="A437" s="15"/>
      <c r="C437" s="16"/>
      <c r="D437" s="252"/>
    </row>
    <row r="438" spans="1:4" ht="12.75">
      <c r="A438" s="15"/>
      <c r="C438" s="16"/>
      <c r="D438" s="252"/>
    </row>
    <row r="439" spans="1:4" ht="12.75">
      <c r="A439" s="15"/>
      <c r="C439" s="16"/>
      <c r="D439" s="252"/>
    </row>
    <row r="440" spans="1:4" ht="12.75">
      <c r="A440" s="15"/>
      <c r="C440" s="16"/>
      <c r="D440" s="252"/>
    </row>
    <row r="441" spans="1:4" ht="12.75">
      <c r="A441" s="15"/>
      <c r="C441" s="16"/>
      <c r="D441" s="252"/>
    </row>
    <row r="442" spans="1:4" ht="12.75">
      <c r="A442" s="15"/>
      <c r="C442" s="16"/>
      <c r="D442" s="252"/>
    </row>
    <row r="443" spans="1:4" ht="12.75">
      <c r="A443" s="15"/>
      <c r="C443" s="16"/>
      <c r="D443" s="252"/>
    </row>
    <row r="444" spans="1:4" ht="12.75">
      <c r="A444" s="15"/>
      <c r="C444" s="16"/>
      <c r="D444" s="252"/>
    </row>
    <row r="445" spans="1:4" ht="12.75">
      <c r="A445" s="15"/>
      <c r="C445" s="16"/>
      <c r="D445" s="252"/>
    </row>
    <row r="446" spans="1:4" ht="12.75">
      <c r="A446" s="15"/>
      <c r="C446" s="16"/>
      <c r="D446" s="252"/>
    </row>
    <row r="447" spans="1:4" ht="12.75">
      <c r="A447" s="15"/>
      <c r="C447" s="16"/>
      <c r="D447" s="252"/>
    </row>
    <row r="448" spans="1:4" ht="12.75">
      <c r="A448" s="15"/>
      <c r="C448" s="16"/>
      <c r="D448" s="252"/>
    </row>
    <row r="449" spans="1:4" ht="12.75">
      <c r="A449" s="15"/>
      <c r="C449" s="16"/>
      <c r="D449" s="252"/>
    </row>
    <row r="450" spans="1:4" ht="12.75">
      <c r="A450" s="15"/>
      <c r="C450" s="16"/>
      <c r="D450" s="252"/>
    </row>
    <row r="451" spans="1:4" ht="12.75">
      <c r="A451" s="15"/>
      <c r="C451" s="16"/>
      <c r="D451" s="252"/>
    </row>
    <row r="452" spans="1:4" ht="12.75">
      <c r="A452" s="15"/>
      <c r="C452" s="16"/>
      <c r="D452" s="252"/>
    </row>
    <row r="453" spans="1:4" ht="12.75">
      <c r="A453" s="15"/>
      <c r="C453" s="16"/>
      <c r="D453" s="252"/>
    </row>
    <row r="454" spans="1:4" ht="12.75">
      <c r="A454" s="15"/>
      <c r="C454" s="16"/>
      <c r="D454" s="252"/>
    </row>
    <row r="455" spans="1:4" ht="12.75">
      <c r="A455" s="15"/>
      <c r="C455" s="16"/>
      <c r="D455" s="252"/>
    </row>
    <row r="456" spans="1:4" ht="12.75">
      <c r="A456" s="15"/>
      <c r="C456" s="16"/>
      <c r="D456" s="252"/>
    </row>
    <row r="457" spans="1:4" ht="12.75">
      <c r="A457" s="15"/>
      <c r="C457" s="16"/>
      <c r="D457" s="252"/>
    </row>
    <row r="458" spans="1:4" ht="12.75">
      <c r="A458" s="15"/>
      <c r="C458" s="16"/>
      <c r="D458" s="252"/>
    </row>
    <row r="459" spans="1:4" ht="12.75">
      <c r="A459" s="15"/>
      <c r="C459" s="16"/>
      <c r="D459" s="252"/>
    </row>
    <row r="460" spans="1:4" ht="12.75">
      <c r="A460" s="15"/>
      <c r="C460" s="16"/>
      <c r="D460" s="252"/>
    </row>
    <row r="461" spans="1:4" ht="12.75">
      <c r="A461" s="15"/>
      <c r="C461" s="16"/>
      <c r="D461" s="252"/>
    </row>
    <row r="462" spans="1:4" ht="12.75">
      <c r="A462" s="15"/>
      <c r="C462" s="16"/>
      <c r="D462" s="252"/>
    </row>
    <row r="463" spans="1:4" ht="12.75">
      <c r="A463" s="15"/>
      <c r="C463" s="16"/>
      <c r="D463" s="252"/>
    </row>
    <row r="464" spans="1:4" ht="12.75">
      <c r="A464" s="15"/>
      <c r="C464" s="16"/>
      <c r="D464" s="252"/>
    </row>
    <row r="465" spans="1:4" ht="12.75">
      <c r="A465" s="15"/>
      <c r="C465" s="16"/>
      <c r="D465" s="252"/>
    </row>
    <row r="466" spans="1:4" ht="12.75">
      <c r="A466" s="15"/>
      <c r="C466" s="16"/>
      <c r="D466" s="252"/>
    </row>
    <row r="467" spans="1:4" ht="12.75">
      <c r="A467" s="15"/>
      <c r="C467" s="16"/>
      <c r="D467" s="252"/>
    </row>
    <row r="468" spans="1:4" ht="12.75">
      <c r="A468" s="15"/>
      <c r="C468" s="16"/>
      <c r="D468" s="252"/>
    </row>
    <row r="469" spans="1:4" ht="12.75">
      <c r="A469" s="15"/>
      <c r="C469" s="16"/>
      <c r="D469" s="252"/>
    </row>
    <row r="470" spans="1:4" ht="12.75">
      <c r="A470" s="15"/>
      <c r="C470" s="16"/>
      <c r="D470" s="252"/>
    </row>
    <row r="471" spans="1:4" ht="12.75">
      <c r="A471" s="15"/>
      <c r="C471" s="16"/>
      <c r="D471" s="252"/>
    </row>
    <row r="472" spans="1:4" ht="12.75">
      <c r="A472" s="15"/>
      <c r="C472" s="16"/>
      <c r="D472" s="252"/>
    </row>
    <row r="473" spans="1:4" ht="12.75">
      <c r="A473" s="15"/>
      <c r="C473" s="16"/>
      <c r="D473" s="252"/>
    </row>
    <row r="474" spans="1:4" ht="12.75">
      <c r="A474" s="15"/>
      <c r="C474" s="16"/>
      <c r="D474" s="252"/>
    </row>
    <row r="475" spans="1:4" ht="12.75">
      <c r="A475" s="15"/>
      <c r="C475" s="16"/>
      <c r="D475" s="252"/>
    </row>
    <row r="476" spans="1:4" ht="12.75">
      <c r="A476" s="15"/>
      <c r="C476" s="16"/>
      <c r="D476" s="252"/>
    </row>
    <row r="477" spans="1:4" ht="12.75">
      <c r="A477" s="15"/>
      <c r="C477" s="16"/>
      <c r="D477" s="252"/>
    </row>
    <row r="478" spans="1:4" ht="12.75">
      <c r="A478" s="15"/>
      <c r="C478" s="16"/>
      <c r="D478" s="252"/>
    </row>
    <row r="479" spans="1:4" ht="12.75">
      <c r="A479" s="15"/>
      <c r="C479" s="16"/>
      <c r="D479" s="252"/>
    </row>
    <row r="480" spans="1:4" ht="12.75">
      <c r="A480" s="15"/>
      <c r="C480" s="16"/>
      <c r="D480" s="252"/>
    </row>
    <row r="481" spans="1:4" ht="12.75">
      <c r="A481" s="15"/>
      <c r="C481" s="16"/>
      <c r="D481" s="252"/>
    </row>
    <row r="482" spans="1:4" ht="12.75">
      <c r="A482" s="15"/>
      <c r="C482" s="16"/>
      <c r="D482" s="252"/>
    </row>
    <row r="483" spans="1:4" ht="12.75">
      <c r="A483" s="15"/>
      <c r="C483" s="16"/>
      <c r="D483" s="252"/>
    </row>
    <row r="484" spans="1:4" ht="12.75">
      <c r="A484" s="15"/>
      <c r="C484" s="16"/>
      <c r="D484" s="252"/>
    </row>
    <row r="485" spans="1:4" ht="12.75">
      <c r="A485" s="15"/>
      <c r="C485" s="16"/>
      <c r="D485" s="252"/>
    </row>
    <row r="486" spans="1:4" ht="12.75">
      <c r="A486" s="15"/>
      <c r="C486" s="16"/>
      <c r="D486" s="252"/>
    </row>
    <row r="487" spans="1:4" ht="12.75">
      <c r="A487" s="15"/>
      <c r="C487" s="16"/>
      <c r="D487" s="252"/>
    </row>
    <row r="488" spans="1:4" ht="12.75">
      <c r="A488" s="15"/>
      <c r="C488" s="16"/>
      <c r="D488" s="252"/>
    </row>
    <row r="489" spans="1:4" ht="12.75">
      <c r="A489" s="15"/>
      <c r="C489" s="16"/>
      <c r="D489" s="252"/>
    </row>
    <row r="490" spans="1:4" ht="12.75">
      <c r="A490" s="15"/>
      <c r="C490" s="16"/>
      <c r="D490" s="252"/>
    </row>
    <row r="491" spans="1:4" ht="12.75">
      <c r="A491" s="15"/>
      <c r="C491" s="16"/>
      <c r="D491" s="252"/>
    </row>
    <row r="492" spans="1:4" ht="12.75">
      <c r="A492" s="15"/>
      <c r="C492" s="16"/>
      <c r="D492" s="252"/>
    </row>
    <row r="493" spans="1:4" ht="12.75">
      <c r="A493" s="15"/>
      <c r="C493" s="16"/>
      <c r="D493" s="252"/>
    </row>
    <row r="494" spans="1:4" ht="12.75">
      <c r="A494" s="15"/>
      <c r="C494" s="16"/>
      <c r="D494" s="252"/>
    </row>
    <row r="495" spans="1:4" ht="12.75">
      <c r="A495" s="15"/>
      <c r="C495" s="16"/>
      <c r="D495" s="252"/>
    </row>
    <row r="496" spans="1:4" ht="12.75">
      <c r="A496" s="15"/>
      <c r="C496" s="16"/>
      <c r="D496" s="252"/>
    </row>
    <row r="497" spans="1:4" ht="12.75">
      <c r="A497" s="15"/>
      <c r="C497" s="16"/>
      <c r="D497" s="252"/>
    </row>
    <row r="498" spans="1:4" ht="12.75">
      <c r="A498" s="15"/>
      <c r="C498" s="16"/>
      <c r="D498" s="252"/>
    </row>
    <row r="499" spans="1:4" ht="12.75">
      <c r="A499" s="15"/>
      <c r="C499" s="16"/>
      <c r="D499" s="252"/>
    </row>
    <row r="500" spans="1:4" ht="12.75">
      <c r="A500" s="15"/>
      <c r="C500" s="16"/>
      <c r="D500" s="252"/>
    </row>
    <row r="501" spans="1:4" ht="12.75">
      <c r="A501" s="15"/>
      <c r="C501" s="16"/>
      <c r="D501" s="252"/>
    </row>
    <row r="502" spans="1:4" ht="12.75">
      <c r="A502" s="15"/>
      <c r="C502" s="16"/>
      <c r="D502" s="252"/>
    </row>
    <row r="503" spans="1:4" ht="12.75">
      <c r="A503" s="15"/>
      <c r="C503" s="16"/>
      <c r="D503" s="252"/>
    </row>
    <row r="504" spans="1:4" ht="12.75">
      <c r="A504" s="15"/>
      <c r="C504" s="16"/>
      <c r="D504" s="252"/>
    </row>
    <row r="505" spans="1:4" ht="12.75">
      <c r="A505" s="15"/>
      <c r="C505" s="16"/>
      <c r="D505" s="252"/>
    </row>
    <row r="506" spans="1:4" ht="12.75">
      <c r="A506" s="15"/>
      <c r="C506" s="16"/>
      <c r="D506" s="252"/>
    </row>
    <row r="507" spans="1:4" ht="12.75">
      <c r="A507" s="15"/>
      <c r="C507" s="16"/>
      <c r="D507" s="252"/>
    </row>
    <row r="508" spans="1:4" ht="12.75">
      <c r="A508" s="15"/>
      <c r="C508" s="16"/>
      <c r="D508" s="252"/>
    </row>
    <row r="509" spans="1:4" ht="12.75">
      <c r="A509" s="15"/>
      <c r="C509" s="16"/>
      <c r="D509" s="252"/>
    </row>
    <row r="510" spans="1:4" ht="12.75">
      <c r="A510" s="15"/>
      <c r="C510" s="16"/>
      <c r="D510" s="252"/>
    </row>
    <row r="511" spans="1:4" ht="12.75">
      <c r="A511" s="15"/>
      <c r="C511" s="16"/>
      <c r="D511" s="252"/>
    </row>
    <row r="512" spans="1:4" ht="12.75">
      <c r="A512" s="15"/>
      <c r="C512" s="16"/>
      <c r="D512" s="252"/>
    </row>
    <row r="513" spans="1:4" ht="12.75">
      <c r="A513" s="15"/>
      <c r="C513" s="16"/>
      <c r="D513" s="252"/>
    </row>
    <row r="514" spans="1:4" ht="12.75">
      <c r="A514" s="15"/>
      <c r="C514" s="16"/>
      <c r="D514" s="252"/>
    </row>
    <row r="515" spans="1:4" ht="12.75">
      <c r="A515" s="15"/>
      <c r="C515" s="16"/>
      <c r="D515" s="252"/>
    </row>
    <row r="516" spans="1:4" ht="12.75">
      <c r="A516" s="15"/>
      <c r="C516" s="16"/>
      <c r="D516" s="252"/>
    </row>
    <row r="517" spans="1:4" ht="12.75">
      <c r="A517" s="15"/>
      <c r="C517" s="16"/>
      <c r="D517" s="252"/>
    </row>
    <row r="518" spans="1:4" ht="12.75">
      <c r="A518" s="15"/>
      <c r="C518" s="16"/>
      <c r="D518" s="252"/>
    </row>
    <row r="519" spans="1:4" ht="12.75">
      <c r="A519" s="15"/>
      <c r="C519" s="16"/>
      <c r="D519" s="252"/>
    </row>
    <row r="520" spans="1:4" ht="12.75">
      <c r="A520" s="15"/>
      <c r="C520" s="16"/>
      <c r="D520" s="252"/>
    </row>
    <row r="521" spans="1:4" ht="12.75">
      <c r="A521" s="15"/>
      <c r="C521" s="16"/>
      <c r="D521" s="252"/>
    </row>
    <row r="522" spans="1:4" ht="12.75">
      <c r="A522" s="15"/>
      <c r="C522" s="16"/>
      <c r="D522" s="252"/>
    </row>
    <row r="523" spans="1:4" ht="12.75">
      <c r="A523" s="15"/>
      <c r="C523" s="16"/>
      <c r="D523" s="252"/>
    </row>
    <row r="524" spans="1:4" ht="12.75">
      <c r="A524" s="15"/>
      <c r="C524" s="16"/>
      <c r="D524" s="252"/>
    </row>
    <row r="525" spans="1:4" ht="12.75">
      <c r="A525" s="15"/>
      <c r="C525" s="16"/>
      <c r="D525" s="252"/>
    </row>
    <row r="526" spans="1:4" ht="12.75">
      <c r="A526" s="15"/>
      <c r="C526" s="16"/>
      <c r="D526" s="252"/>
    </row>
    <row r="527" spans="1:4" ht="12.75">
      <c r="A527" s="15"/>
      <c r="C527" s="16"/>
      <c r="D527" s="252"/>
    </row>
    <row r="528" spans="1:4" ht="12.75">
      <c r="A528" s="15"/>
      <c r="C528" s="16"/>
      <c r="D528" s="252"/>
    </row>
    <row r="529" spans="1:4" ht="12.75">
      <c r="A529" s="15"/>
      <c r="C529" s="16"/>
      <c r="D529" s="252"/>
    </row>
    <row r="530" spans="1:4" ht="12.75">
      <c r="A530" s="15"/>
      <c r="C530" s="16"/>
      <c r="D530" s="252"/>
    </row>
    <row r="531" spans="1:4" ht="12.75">
      <c r="A531" s="15"/>
      <c r="C531" s="16"/>
      <c r="D531" s="252"/>
    </row>
    <row r="532" spans="1:4" ht="12.75">
      <c r="A532" s="15"/>
      <c r="C532" s="16"/>
      <c r="D532" s="252"/>
    </row>
    <row r="533" spans="1:4" ht="12.75">
      <c r="A533" s="15"/>
      <c r="C533" s="16"/>
      <c r="D533" s="252"/>
    </row>
    <row r="534" spans="1:4" ht="12.75">
      <c r="A534" s="15"/>
      <c r="C534" s="16"/>
      <c r="D534" s="252"/>
    </row>
    <row r="535" spans="1:4" ht="12.75">
      <c r="A535" s="15"/>
      <c r="C535" s="16"/>
      <c r="D535" s="252"/>
    </row>
    <row r="536" spans="1:4" ht="12.75">
      <c r="A536" s="15"/>
      <c r="C536" s="16"/>
      <c r="D536" s="252"/>
    </row>
    <row r="537" spans="1:4" ht="12.75">
      <c r="A537" s="15"/>
      <c r="C537" s="16"/>
      <c r="D537" s="252"/>
    </row>
    <row r="538" spans="1:4" ht="12.75">
      <c r="A538" s="15"/>
      <c r="C538" s="16"/>
      <c r="D538" s="252"/>
    </row>
    <row r="539" spans="1:4" ht="12.75">
      <c r="A539" s="15"/>
      <c r="C539" s="16"/>
      <c r="D539" s="252"/>
    </row>
    <row r="540" spans="1:4" ht="12.75">
      <c r="A540" s="15"/>
      <c r="C540" s="16"/>
      <c r="D540" s="252"/>
    </row>
    <row r="541" spans="1:4" ht="12.75">
      <c r="A541" s="15"/>
      <c r="C541" s="16"/>
      <c r="D541" s="252"/>
    </row>
    <row r="542" spans="1:4" ht="12.75">
      <c r="A542" s="15"/>
      <c r="C542" s="16"/>
      <c r="D542" s="252"/>
    </row>
    <row r="543" spans="1:4" ht="12.75">
      <c r="A543" s="15"/>
      <c r="C543" s="16"/>
      <c r="D543" s="252"/>
    </row>
    <row r="544" spans="1:4" ht="12.75">
      <c r="A544" s="15"/>
      <c r="C544" s="16"/>
      <c r="D544" s="252"/>
    </row>
    <row r="545" spans="1:4" ht="12.75">
      <c r="A545" s="15"/>
      <c r="C545" s="16"/>
      <c r="D545" s="252"/>
    </row>
    <row r="546" spans="1:4" ht="12.75">
      <c r="A546" s="15"/>
      <c r="C546" s="16"/>
      <c r="D546" s="252"/>
    </row>
    <row r="547" spans="1:4" ht="12.75">
      <c r="A547" s="15"/>
      <c r="C547" s="16"/>
      <c r="D547" s="252"/>
    </row>
    <row r="548" spans="1:4" ht="12.75">
      <c r="A548" s="15"/>
      <c r="C548" s="16"/>
      <c r="D548" s="252"/>
    </row>
    <row r="549" spans="1:4" ht="12.75">
      <c r="A549" s="15"/>
      <c r="C549" s="16"/>
      <c r="D549" s="252"/>
    </row>
    <row r="550" spans="1:4" ht="12.75">
      <c r="A550" s="15"/>
      <c r="C550" s="16"/>
      <c r="D550" s="252"/>
    </row>
    <row r="551" spans="1:4" ht="12.75">
      <c r="A551" s="15"/>
      <c r="C551" s="16"/>
      <c r="D551" s="252"/>
    </row>
    <row r="552" spans="1:4" ht="12.75">
      <c r="A552" s="15"/>
      <c r="C552" s="16"/>
      <c r="D552" s="252"/>
    </row>
    <row r="553" spans="1:4" ht="12.75">
      <c r="A553" s="15"/>
      <c r="C553" s="16"/>
      <c r="D553" s="252"/>
    </row>
    <row r="554" spans="1:4" ht="12.75">
      <c r="A554" s="15"/>
      <c r="C554" s="16"/>
      <c r="D554" s="252"/>
    </row>
    <row r="555" spans="1:4" ht="12.75">
      <c r="A555" s="15"/>
      <c r="C555" s="16"/>
      <c r="D555" s="252"/>
    </row>
    <row r="556" spans="1:4" ht="12.75">
      <c r="A556" s="15"/>
      <c r="C556" s="16"/>
      <c r="D556" s="252"/>
    </row>
    <row r="557" spans="1:4" ht="12.75">
      <c r="A557" s="15"/>
      <c r="C557" s="16"/>
      <c r="D557" s="252"/>
    </row>
    <row r="558" spans="1:4" ht="12.75">
      <c r="A558" s="15"/>
      <c r="C558" s="16"/>
      <c r="D558" s="252"/>
    </row>
    <row r="559" spans="1:4" ht="12.75">
      <c r="A559" s="15"/>
      <c r="C559" s="16"/>
      <c r="D559" s="252"/>
    </row>
    <row r="560" spans="1:4" ht="12.75">
      <c r="A560" s="15"/>
      <c r="C560" s="16"/>
      <c r="D560" s="252"/>
    </row>
    <row r="561" spans="1:4" ht="12.75">
      <c r="A561" s="15"/>
      <c r="C561" s="16"/>
      <c r="D561" s="252"/>
    </row>
    <row r="562" spans="1:4" ht="12.75">
      <c r="A562" s="15"/>
      <c r="C562" s="16"/>
      <c r="D562" s="252"/>
    </row>
    <row r="563" spans="1:4" ht="12.75">
      <c r="A563" s="15"/>
      <c r="C563" s="16"/>
      <c r="D563" s="252"/>
    </row>
    <row r="564" spans="1:4" ht="12.75">
      <c r="A564" s="15"/>
      <c r="C564" s="16"/>
      <c r="D564" s="252"/>
    </row>
    <row r="565" spans="1:4" ht="12.75">
      <c r="A565" s="15"/>
      <c r="C565" s="16"/>
      <c r="D565" s="252"/>
    </row>
    <row r="566" spans="1:4" ht="12.75">
      <c r="A566" s="15"/>
      <c r="C566" s="16"/>
      <c r="D566" s="252"/>
    </row>
    <row r="567" spans="1:4" ht="12.75">
      <c r="A567" s="15"/>
      <c r="C567" s="16"/>
      <c r="D567" s="252"/>
    </row>
    <row r="568" spans="1:4" ht="12.75">
      <c r="A568" s="15"/>
      <c r="C568" s="16"/>
      <c r="D568" s="252"/>
    </row>
    <row r="569" spans="1:4" ht="12.75">
      <c r="A569" s="15"/>
      <c r="C569" s="16"/>
      <c r="D569" s="252"/>
    </row>
    <row r="570" spans="1:4" ht="12.75">
      <c r="A570" s="15"/>
      <c r="C570" s="16"/>
      <c r="D570" s="252"/>
    </row>
    <row r="571" spans="1:4" ht="12.75">
      <c r="A571" s="15"/>
      <c r="C571" s="16"/>
      <c r="D571" s="252"/>
    </row>
    <row r="572" spans="1:4" ht="12.75">
      <c r="A572" s="15"/>
      <c r="C572" s="16"/>
      <c r="D572" s="252"/>
    </row>
    <row r="573" spans="1:4" ht="12.75">
      <c r="A573" s="15"/>
      <c r="C573" s="16"/>
      <c r="D573" s="252"/>
    </row>
    <row r="574" spans="1:4" ht="12.75">
      <c r="A574" s="15"/>
      <c r="C574" s="16"/>
      <c r="D574" s="252"/>
    </row>
    <row r="575" spans="1:4" ht="12.75">
      <c r="A575" s="15"/>
      <c r="C575" s="16"/>
      <c r="D575" s="252"/>
    </row>
    <row r="576" spans="1:4" ht="12.75">
      <c r="A576" s="15"/>
      <c r="C576" s="16"/>
      <c r="D576" s="252"/>
    </row>
    <row r="577" spans="1:4" ht="12.75">
      <c r="A577" s="15"/>
      <c r="C577" s="16"/>
      <c r="D577" s="252"/>
    </row>
    <row r="578" spans="1:4" ht="12.75">
      <c r="A578" s="15"/>
      <c r="C578" s="16"/>
      <c r="D578" s="252"/>
    </row>
    <row r="579" spans="1:4" ht="12.75">
      <c r="A579" s="15"/>
      <c r="C579" s="16"/>
      <c r="D579" s="252"/>
    </row>
    <row r="580" spans="1:4" ht="12.75">
      <c r="A580" s="15"/>
      <c r="C580" s="16"/>
      <c r="D580" s="252"/>
    </row>
    <row r="581" spans="1:4" ht="12.75">
      <c r="A581" s="15"/>
      <c r="C581" s="16"/>
      <c r="D581" s="252"/>
    </row>
    <row r="582" spans="1:4" ht="12.75">
      <c r="A582" s="15"/>
      <c r="C582" s="16"/>
      <c r="D582" s="252"/>
    </row>
    <row r="583" spans="1:4" ht="12.75">
      <c r="A583" s="15"/>
      <c r="C583" s="16"/>
      <c r="D583" s="252"/>
    </row>
    <row r="584" spans="1:4" ht="12.75">
      <c r="A584" s="15"/>
      <c r="C584" s="16"/>
      <c r="D584" s="252"/>
    </row>
    <row r="585" spans="1:4" ht="12.75">
      <c r="A585" s="15"/>
      <c r="C585" s="16"/>
      <c r="D585" s="252"/>
    </row>
    <row r="586" spans="1:4" ht="12.75">
      <c r="A586" s="15"/>
      <c r="C586" s="16"/>
      <c r="D586" s="252"/>
    </row>
    <row r="587" spans="1:4" ht="12.75">
      <c r="A587" s="15"/>
      <c r="C587" s="16"/>
      <c r="D587" s="252"/>
    </row>
    <row r="588" spans="1:4" ht="12.75">
      <c r="A588" s="15"/>
      <c r="C588" s="16"/>
      <c r="D588" s="252"/>
    </row>
    <row r="589" spans="1:4" ht="12.75">
      <c r="A589" s="15"/>
      <c r="C589" s="16"/>
      <c r="D589" s="252"/>
    </row>
    <row r="590" spans="1:4" ht="12.75">
      <c r="A590" s="15"/>
      <c r="C590" s="16"/>
      <c r="D590" s="252"/>
    </row>
    <row r="591" spans="1:4" ht="12.75">
      <c r="A591" s="15"/>
      <c r="C591" s="16"/>
      <c r="D591" s="252"/>
    </row>
    <row r="592" spans="1:4" ht="12.75">
      <c r="A592" s="15"/>
      <c r="C592" s="16"/>
      <c r="D592" s="252"/>
    </row>
    <row r="593" spans="1:4" ht="12.75">
      <c r="A593" s="15"/>
      <c r="C593" s="16"/>
      <c r="D593" s="252"/>
    </row>
    <row r="594" spans="1:4" ht="12.75">
      <c r="A594" s="15"/>
      <c r="C594" s="16"/>
      <c r="D594" s="252"/>
    </row>
    <row r="595" spans="1:4" ht="12.75">
      <c r="A595" s="15"/>
      <c r="C595" s="16"/>
      <c r="D595" s="252"/>
    </row>
    <row r="596" spans="1:4" ht="12.75">
      <c r="A596" s="15"/>
      <c r="C596" s="16"/>
      <c r="D596" s="252"/>
    </row>
    <row r="597" spans="1:4" ht="12.75">
      <c r="A597" s="15"/>
      <c r="C597" s="16"/>
      <c r="D597" s="252"/>
    </row>
    <row r="598" spans="1:4" ht="12.75">
      <c r="A598" s="15"/>
      <c r="C598" s="16"/>
      <c r="D598" s="252"/>
    </row>
    <row r="599" spans="1:4" ht="12.75">
      <c r="A599" s="15"/>
      <c r="C599" s="16"/>
      <c r="D599" s="252"/>
    </row>
    <row r="600" spans="1:4" ht="12.75">
      <c r="A600" s="15"/>
      <c r="C600" s="16"/>
      <c r="D600" s="252"/>
    </row>
    <row r="601" spans="1:4" ht="12.75">
      <c r="A601" s="15"/>
      <c r="C601" s="16"/>
      <c r="D601" s="252"/>
    </row>
    <row r="602" spans="1:4" ht="12.75">
      <c r="A602" s="15"/>
      <c r="C602" s="16"/>
      <c r="D602" s="252"/>
    </row>
    <row r="603" spans="1:4" ht="12.75">
      <c r="A603" s="15"/>
      <c r="C603" s="16"/>
      <c r="D603" s="252"/>
    </row>
    <row r="604" spans="1:4" ht="12.75">
      <c r="A604" s="15"/>
      <c r="C604" s="16"/>
      <c r="D604" s="252"/>
    </row>
    <row r="605" spans="1:4" ht="12.75">
      <c r="A605" s="15"/>
      <c r="C605" s="16"/>
      <c r="D605" s="252"/>
    </row>
    <row r="606" spans="1:4" ht="12.75">
      <c r="A606" s="15"/>
      <c r="C606" s="16"/>
      <c r="D606" s="252"/>
    </row>
    <row r="607" spans="1:4" ht="12.75">
      <c r="A607" s="15"/>
      <c r="C607" s="16"/>
      <c r="D607" s="252"/>
    </row>
    <row r="608" spans="1:4" ht="12.75">
      <c r="A608" s="15"/>
      <c r="C608" s="16"/>
      <c r="D608" s="252"/>
    </row>
    <row r="609" spans="1:4" ht="12.75">
      <c r="A609" s="15"/>
      <c r="C609" s="16"/>
      <c r="D609" s="252"/>
    </row>
    <row r="610" spans="1:4" ht="12.75">
      <c r="A610" s="15"/>
      <c r="C610" s="16"/>
      <c r="D610" s="252"/>
    </row>
    <row r="611" spans="1:4" ht="12.75">
      <c r="A611" s="15"/>
      <c r="C611" s="16"/>
      <c r="D611" s="252"/>
    </row>
    <row r="612" spans="1:4" ht="12.75">
      <c r="A612" s="15"/>
      <c r="C612" s="16"/>
      <c r="D612" s="252"/>
    </row>
    <row r="613" spans="1:4" ht="12.75">
      <c r="A613" s="15"/>
      <c r="C613" s="16"/>
      <c r="D613" s="252"/>
    </row>
    <row r="614" spans="1:4" ht="12.75">
      <c r="A614" s="15"/>
      <c r="C614" s="16"/>
      <c r="D614" s="252"/>
    </row>
    <row r="615" spans="1:4" ht="12.75">
      <c r="A615" s="15"/>
      <c r="C615" s="16"/>
      <c r="D615" s="252"/>
    </row>
    <row r="616" spans="1:4" ht="12.75">
      <c r="A616" s="15"/>
      <c r="C616" s="16"/>
      <c r="D616" s="252"/>
    </row>
    <row r="617" spans="1:4" ht="12.75">
      <c r="A617" s="15"/>
      <c r="C617" s="16"/>
      <c r="D617" s="252"/>
    </row>
    <row r="618" spans="1:4" ht="12.75">
      <c r="A618" s="15"/>
      <c r="C618" s="16"/>
      <c r="D618" s="252"/>
    </row>
    <row r="619" spans="1:4" ht="12.75">
      <c r="A619" s="15"/>
      <c r="C619" s="16"/>
      <c r="D619" s="252"/>
    </row>
    <row r="620" spans="1:4" ht="12.75">
      <c r="A620" s="15"/>
      <c r="C620" s="16"/>
      <c r="D620" s="252"/>
    </row>
    <row r="621" spans="1:4" ht="12.75">
      <c r="A621" s="15"/>
      <c r="C621" s="16"/>
      <c r="D621" s="252"/>
    </row>
    <row r="622" spans="1:4" ht="12.75">
      <c r="A622" s="15"/>
      <c r="C622" s="16"/>
      <c r="D622" s="252"/>
    </row>
    <row r="623" spans="1:4" ht="12.75">
      <c r="A623" s="15"/>
      <c r="C623" s="16"/>
      <c r="D623" s="252"/>
    </row>
    <row r="624" spans="1:4" ht="12.75">
      <c r="A624" s="15"/>
      <c r="C624" s="16"/>
      <c r="D624" s="252"/>
    </row>
    <row r="625" spans="1:4" ht="12.75">
      <c r="A625" s="15"/>
      <c r="C625" s="16"/>
      <c r="D625" s="252"/>
    </row>
    <row r="626" spans="1:4" ht="12.75">
      <c r="A626" s="15"/>
      <c r="C626" s="16"/>
      <c r="D626" s="252"/>
    </row>
    <row r="627" spans="1:4" ht="12.75">
      <c r="A627" s="15"/>
      <c r="C627" s="16"/>
      <c r="D627" s="252"/>
    </row>
    <row r="628" spans="1:4" ht="12.75">
      <c r="A628" s="15"/>
      <c r="C628" s="16"/>
      <c r="D628" s="252"/>
    </row>
    <row r="629" spans="1:4" ht="12.75">
      <c r="A629" s="15"/>
      <c r="C629" s="16"/>
      <c r="D629" s="252"/>
    </row>
    <row r="630" spans="1:4" ht="12.75">
      <c r="A630" s="15"/>
      <c r="C630" s="16"/>
      <c r="D630" s="252"/>
    </row>
    <row r="631" spans="1:4" ht="12.75">
      <c r="A631" s="15"/>
      <c r="C631" s="16"/>
      <c r="D631" s="252"/>
    </row>
    <row r="632" spans="1:4" ht="12.75">
      <c r="A632" s="15"/>
      <c r="C632" s="16"/>
      <c r="D632" s="252"/>
    </row>
    <row r="633" spans="1:4" ht="12.75">
      <c r="A633" s="15"/>
      <c r="C633" s="16"/>
      <c r="D633" s="252"/>
    </row>
    <row r="634" spans="1:4" ht="12.75">
      <c r="A634" s="15"/>
      <c r="C634" s="16"/>
      <c r="D634" s="252"/>
    </row>
    <row r="635" spans="1:4" ht="12.75">
      <c r="A635" s="15"/>
      <c r="C635" s="16"/>
      <c r="D635" s="252"/>
    </row>
    <row r="636" spans="1:4" ht="12.75">
      <c r="A636" s="15"/>
      <c r="C636" s="16"/>
      <c r="D636" s="252"/>
    </row>
    <row r="637" spans="1:4" ht="12.75">
      <c r="A637" s="15"/>
      <c r="C637" s="16"/>
      <c r="D637" s="252"/>
    </row>
    <row r="638" spans="1:4" ht="12.75">
      <c r="A638" s="15"/>
      <c r="C638" s="16"/>
      <c r="D638" s="252"/>
    </row>
    <row r="639" spans="1:4" ht="12.75">
      <c r="A639" s="15"/>
      <c r="C639" s="16"/>
      <c r="D639" s="252"/>
    </row>
    <row r="640" spans="1:4" ht="12.75">
      <c r="A640" s="15"/>
      <c r="C640" s="16"/>
      <c r="D640" s="252"/>
    </row>
    <row r="641" spans="1:4" ht="12.75">
      <c r="A641" s="15"/>
      <c r="C641" s="16"/>
      <c r="D641" s="252"/>
    </row>
    <row r="642" spans="1:4" ht="12.75">
      <c r="A642" s="15"/>
      <c r="C642" s="16"/>
      <c r="D642" s="252"/>
    </row>
    <row r="643" spans="1:4" ht="12.75">
      <c r="A643" s="15"/>
      <c r="C643" s="16"/>
      <c r="D643" s="252"/>
    </row>
    <row r="644" spans="1:4" ht="12.75">
      <c r="A644" s="15"/>
      <c r="C644" s="16"/>
      <c r="D644" s="252"/>
    </row>
    <row r="645" spans="1:4" ht="12.75">
      <c r="A645" s="15"/>
      <c r="C645" s="16"/>
      <c r="D645" s="252"/>
    </row>
    <row r="646" spans="1:4" ht="12.75">
      <c r="A646" s="15"/>
      <c r="C646" s="16"/>
      <c r="D646" s="252"/>
    </row>
    <row r="647" spans="1:4" ht="12.75">
      <c r="A647" s="15"/>
      <c r="C647" s="16"/>
      <c r="D647" s="252"/>
    </row>
    <row r="648" spans="1:4" ht="12.75">
      <c r="A648" s="15"/>
      <c r="C648" s="16"/>
      <c r="D648" s="252"/>
    </row>
    <row r="649" spans="1:4" ht="12.75">
      <c r="A649" s="15"/>
      <c r="C649" s="16"/>
      <c r="D649" s="252"/>
    </row>
    <row r="650" spans="1:4" ht="12.75">
      <c r="A650" s="15"/>
      <c r="C650" s="16"/>
      <c r="D650" s="252"/>
    </row>
    <row r="651" spans="1:4" ht="12.75">
      <c r="A651" s="15"/>
      <c r="C651" s="16"/>
      <c r="D651" s="252"/>
    </row>
    <row r="652" spans="1:4" ht="12.75">
      <c r="A652" s="15"/>
      <c r="C652" s="16"/>
      <c r="D652" s="252"/>
    </row>
    <row r="653" spans="1:4" ht="12.75">
      <c r="A653" s="15"/>
      <c r="C653" s="16"/>
      <c r="D653" s="252"/>
    </row>
    <row r="654" spans="1:4" ht="12.75">
      <c r="A654" s="15"/>
      <c r="C654" s="16"/>
      <c r="D654" s="252"/>
    </row>
    <row r="655" spans="1:4" ht="12.75">
      <c r="A655" s="15"/>
      <c r="C655" s="16"/>
      <c r="D655" s="252"/>
    </row>
    <row r="656" spans="1:4" ht="12.75">
      <c r="A656" s="15"/>
      <c r="C656" s="16"/>
      <c r="D656" s="252"/>
    </row>
    <row r="657" spans="1:4" ht="12.75">
      <c r="A657" s="15"/>
      <c r="C657" s="16"/>
      <c r="D657" s="252"/>
    </row>
    <row r="658" spans="1:4" ht="12.75">
      <c r="A658" s="15"/>
      <c r="C658" s="16"/>
      <c r="D658" s="252"/>
    </row>
    <row r="659" spans="1:4" ht="12.75">
      <c r="A659" s="15"/>
      <c r="C659" s="16"/>
      <c r="D659" s="252"/>
    </row>
    <row r="660" spans="1:4" ht="12.75">
      <c r="A660" s="15"/>
      <c r="C660" s="16"/>
      <c r="D660" s="252"/>
    </row>
    <row r="661" spans="1:4" ht="12.75">
      <c r="A661" s="15"/>
      <c r="C661" s="16"/>
      <c r="D661" s="252"/>
    </row>
    <row r="662" spans="1:4" ht="12.75">
      <c r="A662" s="15"/>
      <c r="C662" s="16"/>
      <c r="D662" s="252"/>
    </row>
    <row r="663" spans="1:4" ht="12.75">
      <c r="A663" s="15"/>
      <c r="C663" s="16"/>
      <c r="D663" s="252"/>
    </row>
    <row r="664" spans="1:4" ht="12.75">
      <c r="A664" s="15"/>
      <c r="C664" s="16"/>
      <c r="D664" s="252"/>
    </row>
    <row r="665" spans="1:4" ht="12.75">
      <c r="A665" s="15"/>
      <c r="C665" s="16"/>
      <c r="D665" s="252"/>
    </row>
    <row r="666" spans="1:4" ht="12.75">
      <c r="A666" s="15"/>
      <c r="C666" s="16"/>
      <c r="D666" s="252"/>
    </row>
    <row r="667" spans="1:4" ht="12.75">
      <c r="A667" s="15"/>
      <c r="C667" s="16"/>
      <c r="D667" s="252"/>
    </row>
    <row r="668" spans="1:4" ht="12.75">
      <c r="A668" s="15"/>
      <c r="C668" s="16"/>
      <c r="D668" s="252"/>
    </row>
    <row r="669" spans="1:4" ht="12.75">
      <c r="A669" s="15"/>
      <c r="C669" s="16"/>
      <c r="D669" s="252"/>
    </row>
    <row r="670" spans="1:4" ht="12.75">
      <c r="A670" s="15"/>
      <c r="C670" s="16"/>
      <c r="D670" s="252"/>
    </row>
    <row r="671" spans="1:4" ht="12.75">
      <c r="A671" s="15"/>
      <c r="C671" s="16"/>
      <c r="D671" s="252"/>
    </row>
    <row r="672" spans="1:4" ht="12.75">
      <c r="A672" s="15"/>
      <c r="C672" s="16"/>
      <c r="D672" s="252"/>
    </row>
    <row r="673" spans="1:4" ht="12.75">
      <c r="A673" s="15"/>
      <c r="C673" s="16"/>
      <c r="D673" s="252"/>
    </row>
    <row r="674" spans="1:4" ht="12.75">
      <c r="A674" s="15"/>
      <c r="C674" s="16"/>
      <c r="D674" s="252"/>
    </row>
    <row r="675" spans="1:4" ht="12.75">
      <c r="A675" s="15"/>
      <c r="C675" s="16"/>
      <c r="D675" s="252"/>
    </row>
    <row r="676" spans="1:4" ht="12.75">
      <c r="A676" s="15"/>
      <c r="C676" s="16"/>
      <c r="D676" s="252"/>
    </row>
    <row r="677" spans="1:4" ht="12.75">
      <c r="A677" s="15"/>
      <c r="C677" s="16"/>
      <c r="D677" s="252"/>
    </row>
    <row r="678" spans="1:4" ht="12.75">
      <c r="A678" s="15"/>
      <c r="C678" s="16"/>
      <c r="D678" s="252"/>
    </row>
    <row r="679" spans="1:4" ht="12.75">
      <c r="A679" s="15"/>
      <c r="C679" s="16"/>
      <c r="D679" s="252"/>
    </row>
    <row r="680" spans="1:4" ht="12.75">
      <c r="A680" s="15"/>
      <c r="C680" s="16"/>
      <c r="D680" s="252"/>
    </row>
    <row r="681" spans="1:4" ht="12.75">
      <c r="A681" s="15"/>
      <c r="C681" s="16"/>
      <c r="D681" s="252"/>
    </row>
    <row r="682" spans="1:4" ht="12.75">
      <c r="A682" s="15"/>
      <c r="C682" s="16"/>
      <c r="D682" s="252"/>
    </row>
    <row r="683" spans="1:4" ht="12.75">
      <c r="A683" s="15"/>
      <c r="C683" s="16"/>
      <c r="D683" s="252"/>
    </row>
    <row r="684" spans="1:4" ht="12.75">
      <c r="A684" s="15"/>
      <c r="C684" s="16"/>
      <c r="D684" s="252"/>
    </row>
    <row r="685" spans="1:4" ht="12.75">
      <c r="A685" s="15"/>
      <c r="C685" s="16"/>
      <c r="D685" s="252"/>
    </row>
    <row r="686" spans="1:4" ht="12.75">
      <c r="A686" s="15"/>
      <c r="C686" s="16"/>
      <c r="D686" s="252"/>
    </row>
    <row r="687" spans="1:4" ht="12.75">
      <c r="A687" s="15"/>
      <c r="C687" s="16"/>
      <c r="D687" s="252"/>
    </row>
    <row r="688" spans="1:4" ht="12.75">
      <c r="A688" s="15"/>
      <c r="C688" s="16"/>
      <c r="D688" s="252"/>
    </row>
    <row r="689" spans="1:4" ht="12.75">
      <c r="A689" s="15"/>
      <c r="C689" s="16"/>
      <c r="D689" s="252"/>
    </row>
    <row r="690" spans="1:4" ht="12.75">
      <c r="A690" s="15"/>
      <c r="C690" s="16"/>
      <c r="D690" s="252"/>
    </row>
    <row r="691" spans="1:4" ht="12.75">
      <c r="A691" s="15"/>
      <c r="C691" s="16"/>
      <c r="D691" s="252"/>
    </row>
    <row r="692" spans="1:4" ht="12.75">
      <c r="A692" s="15"/>
      <c r="C692" s="16"/>
      <c r="D692" s="252"/>
    </row>
    <row r="693" spans="1:4" ht="12.75">
      <c r="A693" s="15"/>
      <c r="C693" s="16"/>
      <c r="D693" s="252"/>
    </row>
    <row r="694" spans="1:4" ht="12.75">
      <c r="A694" s="15"/>
      <c r="C694" s="16"/>
      <c r="D694" s="252"/>
    </row>
    <row r="695" spans="1:4" ht="12.75">
      <c r="A695" s="15"/>
      <c r="C695" s="16"/>
      <c r="D695" s="252"/>
    </row>
    <row r="696" spans="1:4" ht="12.75">
      <c r="A696" s="15"/>
      <c r="C696" s="16"/>
      <c r="D696" s="252"/>
    </row>
    <row r="697" spans="1:4" ht="12.75">
      <c r="A697" s="15"/>
      <c r="C697" s="16"/>
      <c r="D697" s="252"/>
    </row>
    <row r="698" spans="1:4" ht="12.75">
      <c r="A698" s="15"/>
      <c r="C698" s="16"/>
      <c r="D698" s="252"/>
    </row>
    <row r="699" spans="1:4" ht="12.75">
      <c r="A699" s="15"/>
      <c r="C699" s="16"/>
      <c r="D699" s="252"/>
    </row>
    <row r="700" spans="1:4" ht="12.75">
      <c r="A700" s="15"/>
      <c r="C700" s="16"/>
      <c r="D700" s="252"/>
    </row>
    <row r="701" spans="1:4" ht="12.75">
      <c r="A701" s="15"/>
      <c r="C701" s="16"/>
      <c r="D701" s="252"/>
    </row>
    <row r="702" spans="1:4" ht="12.75">
      <c r="A702" s="15"/>
      <c r="C702" s="16"/>
      <c r="D702" s="252"/>
    </row>
    <row r="703" spans="1:4" ht="12.75">
      <c r="A703" s="15"/>
      <c r="C703" s="16"/>
      <c r="D703" s="252"/>
    </row>
    <row r="704" spans="1:4" ht="12.75">
      <c r="A704" s="15"/>
      <c r="C704" s="16"/>
      <c r="D704" s="252"/>
    </row>
  </sheetData>
  <sheetProtection/>
  <mergeCells count="33">
    <mergeCell ref="A106:D106"/>
    <mergeCell ref="A84:D84"/>
    <mergeCell ref="B102:C102"/>
    <mergeCell ref="B189:C189"/>
    <mergeCell ref="A122:C122"/>
    <mergeCell ref="A111:C111"/>
    <mergeCell ref="A178:D178"/>
    <mergeCell ref="B190:C190"/>
    <mergeCell ref="B191:C191"/>
    <mergeCell ref="A153:D153"/>
    <mergeCell ref="A169:C169"/>
    <mergeCell ref="A186:C186"/>
    <mergeCell ref="A174:D174"/>
    <mergeCell ref="A184:D184"/>
    <mergeCell ref="A177:C177"/>
    <mergeCell ref="A181:D181"/>
    <mergeCell ref="A183:C183"/>
    <mergeCell ref="A73:C73"/>
    <mergeCell ref="A172:D172"/>
    <mergeCell ref="A104:D104"/>
    <mergeCell ref="A115:D115"/>
    <mergeCell ref="A123:D123"/>
    <mergeCell ref="B152:C152"/>
    <mergeCell ref="A83:C83"/>
    <mergeCell ref="A74:D74"/>
    <mergeCell ref="A112:D112"/>
    <mergeCell ref="A114:C114"/>
    <mergeCell ref="A47:C47"/>
    <mergeCell ref="A62:C62"/>
    <mergeCell ref="A3:D3"/>
    <mergeCell ref="A5:D5"/>
    <mergeCell ref="A48:D48"/>
    <mergeCell ref="A63:D63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59" r:id="rId1"/>
  <headerFooter alignWithMargins="0">
    <oddFooter>&amp;CStrona &amp;P z &amp;N</oddFooter>
  </headerFooter>
  <rowBreaks count="1" manualBreakCount="1">
    <brk id="10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view="pageBreakPreview" zoomScaleNormal="75" zoomScaleSheetLayoutView="100" workbookViewId="0" topLeftCell="A5">
      <selection activeCell="F7" sqref="F7"/>
    </sheetView>
  </sheetViews>
  <sheetFormatPr defaultColWidth="9.140625" defaultRowHeight="12.75"/>
  <cols>
    <col min="1" max="1" width="4.57421875" style="119" customWidth="1"/>
    <col min="2" max="2" width="17.140625" style="119" customWidth="1"/>
    <col min="3" max="3" width="14.00390625" style="119" customWidth="1"/>
    <col min="4" max="4" width="24.00390625" style="120" customWidth="1"/>
    <col min="5" max="5" width="12.7109375" style="119" customWidth="1"/>
    <col min="6" max="6" width="16.00390625" style="119" customWidth="1"/>
    <col min="7" max="7" width="9.7109375" style="121" customWidth="1"/>
    <col min="8" max="8" width="17.00390625" style="122" customWidth="1"/>
    <col min="9" max="9" width="12.00390625" style="119" customWidth="1"/>
    <col min="10" max="10" width="13.140625" style="119" customWidth="1"/>
    <col min="11" max="11" width="10.8515625" style="121" customWidth="1"/>
    <col min="12" max="12" width="15.140625" style="119" customWidth="1"/>
    <col min="13" max="13" width="10.00390625" style="119" customWidth="1"/>
    <col min="14" max="14" width="9.140625" style="119" customWidth="1"/>
    <col min="15" max="15" width="17.140625" style="119" customWidth="1"/>
    <col min="16" max="16" width="14.7109375" style="119" customWidth="1"/>
    <col min="17" max="20" width="15.00390625" style="119" customWidth="1"/>
    <col min="21" max="16384" width="9.140625" style="119" customWidth="1"/>
  </cols>
  <sheetData>
    <row r="1" ht="18">
      <c r="A1" s="118" t="s">
        <v>455</v>
      </c>
    </row>
    <row r="2" spans="1:10" ht="23.25" customHeight="1" thickBot="1">
      <c r="A2" s="217" t="s">
        <v>456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20" s="123" customFormat="1" ht="18" customHeight="1">
      <c r="A3" s="218" t="s">
        <v>9</v>
      </c>
      <c r="B3" s="221" t="s">
        <v>399</v>
      </c>
      <c r="C3" s="221" t="s">
        <v>400</v>
      </c>
      <c r="D3" s="221" t="s">
        <v>401</v>
      </c>
      <c r="E3" s="221" t="s">
        <v>402</v>
      </c>
      <c r="F3" s="221" t="s">
        <v>403</v>
      </c>
      <c r="G3" s="224" t="s">
        <v>457</v>
      </c>
      <c r="H3" s="224"/>
      <c r="I3" s="221" t="s">
        <v>404</v>
      </c>
      <c r="J3" s="221" t="s">
        <v>405</v>
      </c>
      <c r="K3" s="221" t="s">
        <v>406</v>
      </c>
      <c r="L3" s="228" t="s">
        <v>407</v>
      </c>
      <c r="M3" s="224" t="s">
        <v>408</v>
      </c>
      <c r="N3" s="221" t="s">
        <v>409</v>
      </c>
      <c r="O3" s="224" t="s">
        <v>410</v>
      </c>
      <c r="P3" s="224" t="s">
        <v>458</v>
      </c>
      <c r="Q3" s="224" t="s">
        <v>411</v>
      </c>
      <c r="R3" s="224"/>
      <c r="S3" s="224" t="s">
        <v>412</v>
      </c>
      <c r="T3" s="224"/>
    </row>
    <row r="4" spans="1:20" s="123" customFormat="1" ht="36.75" customHeight="1">
      <c r="A4" s="219"/>
      <c r="B4" s="222"/>
      <c r="C4" s="222"/>
      <c r="D4" s="222"/>
      <c r="E4" s="222"/>
      <c r="F4" s="222"/>
      <c r="G4" s="225"/>
      <c r="H4" s="225"/>
      <c r="I4" s="222"/>
      <c r="J4" s="222"/>
      <c r="K4" s="222"/>
      <c r="L4" s="229"/>
      <c r="M4" s="225"/>
      <c r="N4" s="222"/>
      <c r="O4" s="225"/>
      <c r="P4" s="225"/>
      <c r="Q4" s="225"/>
      <c r="R4" s="225"/>
      <c r="S4" s="225"/>
      <c r="T4" s="225"/>
    </row>
    <row r="5" spans="1:20" s="123" customFormat="1" ht="42" customHeight="1" thickBot="1">
      <c r="A5" s="220"/>
      <c r="B5" s="223"/>
      <c r="C5" s="223"/>
      <c r="D5" s="223"/>
      <c r="E5" s="223"/>
      <c r="F5" s="223"/>
      <c r="G5" s="125" t="s">
        <v>413</v>
      </c>
      <c r="H5" s="125" t="s">
        <v>414</v>
      </c>
      <c r="I5" s="223"/>
      <c r="J5" s="223"/>
      <c r="K5" s="223"/>
      <c r="L5" s="230"/>
      <c r="M5" s="231"/>
      <c r="N5" s="223"/>
      <c r="O5" s="231"/>
      <c r="P5" s="231"/>
      <c r="Q5" s="125" t="s">
        <v>415</v>
      </c>
      <c r="R5" s="125" t="s">
        <v>416</v>
      </c>
      <c r="S5" s="125" t="s">
        <v>415</v>
      </c>
      <c r="T5" s="125" t="s">
        <v>416</v>
      </c>
    </row>
    <row r="6" spans="1:20" ht="18.75" customHeight="1">
      <c r="A6" s="226" t="s">
        <v>107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126"/>
      <c r="N6" s="126"/>
      <c r="O6" s="126"/>
      <c r="P6" s="126"/>
      <c r="Q6" s="126"/>
      <c r="R6" s="126"/>
      <c r="S6" s="126"/>
      <c r="T6" s="126"/>
    </row>
    <row r="7" spans="1:20" s="123" customFormat="1" ht="12.75">
      <c r="A7" s="127">
        <v>1</v>
      </c>
      <c r="B7" s="128" t="s">
        <v>417</v>
      </c>
      <c r="C7" s="127">
        <v>244</v>
      </c>
      <c r="D7" s="127" t="s">
        <v>418</v>
      </c>
      <c r="E7" s="129" t="s">
        <v>459</v>
      </c>
      <c r="F7" s="127" t="s">
        <v>419</v>
      </c>
      <c r="G7" s="127" t="s">
        <v>121</v>
      </c>
      <c r="H7" s="130">
        <v>92969.6</v>
      </c>
      <c r="I7" s="127">
        <v>6842</v>
      </c>
      <c r="J7" s="127">
        <v>1977</v>
      </c>
      <c r="K7" s="127">
        <v>6</v>
      </c>
      <c r="L7" s="131">
        <v>5800</v>
      </c>
      <c r="M7" s="127" t="s">
        <v>121</v>
      </c>
      <c r="N7" s="127" t="s">
        <v>233</v>
      </c>
      <c r="O7" s="127" t="s">
        <v>420</v>
      </c>
      <c r="P7" s="127"/>
      <c r="Q7" s="132" t="s">
        <v>475</v>
      </c>
      <c r="R7" s="132" t="s">
        <v>476</v>
      </c>
      <c r="S7" s="132"/>
      <c r="T7" s="132"/>
    </row>
    <row r="8" spans="1:20" s="123" customFormat="1" ht="12.75">
      <c r="A8" s="127">
        <v>2</v>
      </c>
      <c r="B8" s="133" t="s">
        <v>421</v>
      </c>
      <c r="C8" s="134" t="s">
        <v>422</v>
      </c>
      <c r="D8" s="135" t="s">
        <v>460</v>
      </c>
      <c r="E8" s="135" t="s">
        <v>461</v>
      </c>
      <c r="F8" s="134" t="s">
        <v>419</v>
      </c>
      <c r="G8" s="134" t="s">
        <v>121</v>
      </c>
      <c r="H8" s="136">
        <v>99900</v>
      </c>
      <c r="I8" s="134">
        <v>2402</v>
      </c>
      <c r="J8" s="134">
        <v>2003</v>
      </c>
      <c r="K8" s="134">
        <v>6</v>
      </c>
      <c r="L8" s="137">
        <v>3490</v>
      </c>
      <c r="M8" s="134" t="s">
        <v>121</v>
      </c>
      <c r="N8" s="134" t="s">
        <v>233</v>
      </c>
      <c r="O8" s="127" t="s">
        <v>420</v>
      </c>
      <c r="P8" s="134"/>
      <c r="Q8" s="132" t="s">
        <v>475</v>
      </c>
      <c r="R8" s="132" t="s">
        <v>476</v>
      </c>
      <c r="S8" s="124"/>
      <c r="T8" s="124"/>
    </row>
    <row r="9" spans="1:20" s="123" customFormat="1" ht="12.75">
      <c r="A9" s="127">
        <v>3</v>
      </c>
      <c r="B9" s="133" t="s">
        <v>417</v>
      </c>
      <c r="C9" s="134">
        <v>266</v>
      </c>
      <c r="D9" s="134">
        <v>8221344</v>
      </c>
      <c r="E9" s="135" t="s">
        <v>462</v>
      </c>
      <c r="F9" s="134" t="s">
        <v>419</v>
      </c>
      <c r="G9" s="134" t="s">
        <v>121</v>
      </c>
      <c r="H9" s="136">
        <v>105000</v>
      </c>
      <c r="I9" s="134">
        <v>6842</v>
      </c>
      <c r="J9" s="134">
        <v>1988</v>
      </c>
      <c r="K9" s="134">
        <v>6</v>
      </c>
      <c r="L9" s="137">
        <v>12350</v>
      </c>
      <c r="M9" s="134" t="s">
        <v>121</v>
      </c>
      <c r="N9" s="134" t="s">
        <v>233</v>
      </c>
      <c r="O9" s="127" t="s">
        <v>420</v>
      </c>
      <c r="P9" s="134"/>
      <c r="Q9" s="124" t="s">
        <v>477</v>
      </c>
      <c r="R9" s="124" t="s">
        <v>478</v>
      </c>
      <c r="S9" s="124"/>
      <c r="T9" s="124"/>
    </row>
    <row r="10" spans="1:20" s="123" customFormat="1" ht="12.75">
      <c r="A10" s="127">
        <v>4</v>
      </c>
      <c r="B10" s="133" t="s">
        <v>423</v>
      </c>
      <c r="C10" s="138" t="s">
        <v>424</v>
      </c>
      <c r="D10" s="138" t="s">
        <v>425</v>
      </c>
      <c r="E10" s="135" t="s">
        <v>463</v>
      </c>
      <c r="F10" s="134" t="s">
        <v>419</v>
      </c>
      <c r="G10" s="134" t="s">
        <v>121</v>
      </c>
      <c r="H10" s="136">
        <v>8500</v>
      </c>
      <c r="I10" s="134">
        <v>11100</v>
      </c>
      <c r="J10" s="134">
        <v>1975</v>
      </c>
      <c r="K10" s="134">
        <v>6</v>
      </c>
      <c r="L10" s="137" t="s">
        <v>121</v>
      </c>
      <c r="M10" s="134" t="s">
        <v>121</v>
      </c>
      <c r="N10" s="134" t="s">
        <v>233</v>
      </c>
      <c r="O10" s="127" t="s">
        <v>420</v>
      </c>
      <c r="P10" s="134"/>
      <c r="Q10" s="124" t="s">
        <v>479</v>
      </c>
      <c r="R10" s="124" t="s">
        <v>480</v>
      </c>
      <c r="S10" s="124"/>
      <c r="T10" s="124"/>
    </row>
    <row r="11" spans="1:20" s="123" customFormat="1" ht="12.75">
      <c r="A11" s="127">
        <v>5</v>
      </c>
      <c r="B11" s="133" t="s">
        <v>426</v>
      </c>
      <c r="C11" s="134" t="s">
        <v>427</v>
      </c>
      <c r="D11" s="134" t="s">
        <v>428</v>
      </c>
      <c r="E11" s="135" t="s">
        <v>464</v>
      </c>
      <c r="F11" s="134" t="s">
        <v>429</v>
      </c>
      <c r="G11" s="134" t="s">
        <v>121</v>
      </c>
      <c r="H11" s="136">
        <v>3000</v>
      </c>
      <c r="I11" s="134" t="s">
        <v>121</v>
      </c>
      <c r="J11" s="134">
        <v>1990</v>
      </c>
      <c r="K11" s="134" t="s">
        <v>121</v>
      </c>
      <c r="L11" s="137" t="s">
        <v>121</v>
      </c>
      <c r="M11" s="134" t="s">
        <v>121</v>
      </c>
      <c r="N11" s="134" t="s">
        <v>233</v>
      </c>
      <c r="O11" s="127" t="s">
        <v>420</v>
      </c>
      <c r="P11" s="134"/>
      <c r="Q11" s="124" t="s">
        <v>481</v>
      </c>
      <c r="R11" s="124" t="s">
        <v>482</v>
      </c>
      <c r="S11" s="124"/>
      <c r="T11" s="124"/>
    </row>
    <row r="12" spans="1:20" s="123" customFormat="1" ht="25.5">
      <c r="A12" s="127">
        <v>6</v>
      </c>
      <c r="B12" s="133" t="s">
        <v>430</v>
      </c>
      <c r="C12" s="134" t="s">
        <v>431</v>
      </c>
      <c r="D12" s="134">
        <v>466485</v>
      </c>
      <c r="E12" s="135" t="s">
        <v>465</v>
      </c>
      <c r="F12" s="134" t="s">
        <v>432</v>
      </c>
      <c r="G12" s="134" t="s">
        <v>121</v>
      </c>
      <c r="H12" s="136">
        <v>7600</v>
      </c>
      <c r="I12" s="134" t="s">
        <v>121</v>
      </c>
      <c r="J12" s="134">
        <v>1991</v>
      </c>
      <c r="K12" s="134">
        <v>1</v>
      </c>
      <c r="L12" s="137">
        <v>4000</v>
      </c>
      <c r="M12" s="134" t="s">
        <v>121</v>
      </c>
      <c r="N12" s="134" t="s">
        <v>233</v>
      </c>
      <c r="O12" s="127" t="s">
        <v>420</v>
      </c>
      <c r="P12" s="134"/>
      <c r="Q12" s="124" t="s">
        <v>483</v>
      </c>
      <c r="R12" s="124" t="s">
        <v>484</v>
      </c>
      <c r="S12" s="124"/>
      <c r="T12" s="124"/>
    </row>
    <row r="13" spans="1:20" s="123" customFormat="1" ht="25.5">
      <c r="A13" s="127">
        <v>7</v>
      </c>
      <c r="B13" s="133" t="s">
        <v>433</v>
      </c>
      <c r="C13" s="134" t="s">
        <v>121</v>
      </c>
      <c r="D13" s="134" t="s">
        <v>434</v>
      </c>
      <c r="E13" s="135" t="s">
        <v>466</v>
      </c>
      <c r="F13" s="134" t="s">
        <v>435</v>
      </c>
      <c r="G13" s="134" t="s">
        <v>121</v>
      </c>
      <c r="H13" s="136">
        <v>3000</v>
      </c>
      <c r="I13" s="134" t="s">
        <v>121</v>
      </c>
      <c r="J13" s="134">
        <v>2008</v>
      </c>
      <c r="K13" s="134" t="s">
        <v>121</v>
      </c>
      <c r="L13" s="137" t="s">
        <v>121</v>
      </c>
      <c r="M13" s="134" t="s">
        <v>121</v>
      </c>
      <c r="N13" s="134" t="s">
        <v>233</v>
      </c>
      <c r="O13" s="127" t="s">
        <v>420</v>
      </c>
      <c r="P13" s="134"/>
      <c r="Q13" s="124" t="s">
        <v>485</v>
      </c>
      <c r="R13" s="124" t="s">
        <v>486</v>
      </c>
      <c r="S13" s="124"/>
      <c r="T13" s="124"/>
    </row>
    <row r="14" spans="1:20" s="123" customFormat="1" ht="12.75">
      <c r="A14" s="127">
        <v>8</v>
      </c>
      <c r="B14" s="133" t="s">
        <v>423</v>
      </c>
      <c r="C14" s="138" t="s">
        <v>436</v>
      </c>
      <c r="D14" s="134">
        <v>11968</v>
      </c>
      <c r="E14" s="135" t="s">
        <v>467</v>
      </c>
      <c r="F14" s="134" t="s">
        <v>419</v>
      </c>
      <c r="G14" s="134" t="s">
        <v>121</v>
      </c>
      <c r="H14" s="136">
        <v>16000</v>
      </c>
      <c r="I14" s="134" t="s">
        <v>121</v>
      </c>
      <c r="J14" s="134">
        <v>1989</v>
      </c>
      <c r="K14" s="134">
        <v>6</v>
      </c>
      <c r="L14" s="137" t="s">
        <v>121</v>
      </c>
      <c r="M14" s="134" t="s">
        <v>121</v>
      </c>
      <c r="N14" s="134" t="s">
        <v>233</v>
      </c>
      <c r="O14" s="127" t="s">
        <v>420</v>
      </c>
      <c r="P14" s="134"/>
      <c r="Q14" s="124" t="s">
        <v>487</v>
      </c>
      <c r="R14" s="124" t="s">
        <v>488</v>
      </c>
      <c r="S14" s="124"/>
      <c r="T14" s="124"/>
    </row>
    <row r="15" spans="1:20" s="123" customFormat="1" ht="25.5">
      <c r="A15" s="127">
        <v>9</v>
      </c>
      <c r="B15" s="133" t="s">
        <v>430</v>
      </c>
      <c r="C15" s="134">
        <v>2812</v>
      </c>
      <c r="D15" s="134">
        <v>75899</v>
      </c>
      <c r="E15" s="135" t="s">
        <v>468</v>
      </c>
      <c r="F15" s="134" t="s">
        <v>432</v>
      </c>
      <c r="G15" s="134" t="s">
        <v>121</v>
      </c>
      <c r="H15" s="136">
        <v>12790.8</v>
      </c>
      <c r="I15" s="134" t="s">
        <v>121</v>
      </c>
      <c r="J15" s="134">
        <v>1994</v>
      </c>
      <c r="K15" s="134">
        <v>1</v>
      </c>
      <c r="L15" s="137" t="s">
        <v>121</v>
      </c>
      <c r="M15" s="134" t="s">
        <v>121</v>
      </c>
      <c r="N15" s="134" t="s">
        <v>233</v>
      </c>
      <c r="O15" s="127" t="s">
        <v>420</v>
      </c>
      <c r="P15" s="134"/>
      <c r="Q15" s="139" t="s">
        <v>475</v>
      </c>
      <c r="R15" s="139" t="s">
        <v>476</v>
      </c>
      <c r="S15" s="124"/>
      <c r="T15" s="124"/>
    </row>
    <row r="16" spans="1:20" s="123" customFormat="1" ht="25.5">
      <c r="A16" s="127">
        <v>10</v>
      </c>
      <c r="B16" s="133" t="s">
        <v>426</v>
      </c>
      <c r="C16" s="134" t="s">
        <v>437</v>
      </c>
      <c r="D16" s="134">
        <v>3630</v>
      </c>
      <c r="E16" s="135" t="s">
        <v>489</v>
      </c>
      <c r="F16" s="134" t="s">
        <v>438</v>
      </c>
      <c r="G16" s="134" t="s">
        <v>121</v>
      </c>
      <c r="H16" s="136">
        <v>5054.19</v>
      </c>
      <c r="I16" s="134" t="s">
        <v>121</v>
      </c>
      <c r="J16" s="134">
        <v>1994</v>
      </c>
      <c r="K16" s="134" t="s">
        <v>121</v>
      </c>
      <c r="L16" s="137" t="s">
        <v>121</v>
      </c>
      <c r="M16" s="134" t="s">
        <v>121</v>
      </c>
      <c r="N16" s="134" t="s">
        <v>233</v>
      </c>
      <c r="O16" s="127" t="s">
        <v>420</v>
      </c>
      <c r="P16" s="134"/>
      <c r="Q16" s="139" t="s">
        <v>475</v>
      </c>
      <c r="R16" s="139" t="s">
        <v>476</v>
      </c>
      <c r="S16" s="124"/>
      <c r="T16" s="124"/>
    </row>
    <row r="17" spans="1:20" ht="25.5" customHeight="1">
      <c r="A17" s="127">
        <v>11</v>
      </c>
      <c r="B17" s="140" t="s">
        <v>439</v>
      </c>
      <c r="C17" s="140" t="s">
        <v>469</v>
      </c>
      <c r="D17" s="141" t="s">
        <v>440</v>
      </c>
      <c r="E17" s="142" t="s">
        <v>470</v>
      </c>
      <c r="F17" s="140" t="s">
        <v>471</v>
      </c>
      <c r="G17" s="140" t="s">
        <v>121</v>
      </c>
      <c r="H17" s="143"/>
      <c r="I17" s="140" t="s">
        <v>121</v>
      </c>
      <c r="J17" s="140">
        <v>2007</v>
      </c>
      <c r="K17" s="140" t="s">
        <v>121</v>
      </c>
      <c r="L17" s="140" t="s">
        <v>121</v>
      </c>
      <c r="M17" s="140">
        <v>507</v>
      </c>
      <c r="N17" s="134" t="s">
        <v>233</v>
      </c>
      <c r="O17" s="127" t="s">
        <v>420</v>
      </c>
      <c r="P17" s="140"/>
      <c r="Q17" s="144" t="s">
        <v>490</v>
      </c>
      <c r="R17" s="144" t="s">
        <v>491</v>
      </c>
      <c r="S17" s="140"/>
      <c r="T17" s="140"/>
    </row>
    <row r="18" spans="1:20" ht="55.5" customHeight="1">
      <c r="A18" s="127">
        <v>12</v>
      </c>
      <c r="B18" s="140" t="s">
        <v>417</v>
      </c>
      <c r="C18" s="140" t="s">
        <v>441</v>
      </c>
      <c r="D18" s="141" t="s">
        <v>442</v>
      </c>
      <c r="E18" s="142" t="s">
        <v>492</v>
      </c>
      <c r="F18" s="140" t="s">
        <v>419</v>
      </c>
      <c r="G18" s="140" t="s">
        <v>121</v>
      </c>
      <c r="H18" s="143">
        <v>385800</v>
      </c>
      <c r="I18" s="140" t="s">
        <v>121</v>
      </c>
      <c r="J18" s="140">
        <v>2001</v>
      </c>
      <c r="K18" s="140">
        <v>6</v>
      </c>
      <c r="L18" s="140" t="s">
        <v>121</v>
      </c>
      <c r="M18" s="140" t="s">
        <v>121</v>
      </c>
      <c r="N18" s="140" t="s">
        <v>233</v>
      </c>
      <c r="O18" s="127" t="s">
        <v>420</v>
      </c>
      <c r="P18" s="140"/>
      <c r="Q18" s="144" t="s">
        <v>493</v>
      </c>
      <c r="R18" s="144" t="s">
        <v>494</v>
      </c>
      <c r="S18" s="140"/>
      <c r="T18" s="140"/>
    </row>
    <row r="19" spans="1:20" ht="12.75">
      <c r="A19" s="127">
        <v>13</v>
      </c>
      <c r="B19" s="2" t="s">
        <v>443</v>
      </c>
      <c r="C19" s="32" t="s">
        <v>444</v>
      </c>
      <c r="D19" s="2" t="s">
        <v>497</v>
      </c>
      <c r="E19" s="73" t="s">
        <v>496</v>
      </c>
      <c r="F19" s="2" t="s">
        <v>419</v>
      </c>
      <c r="G19" s="2" t="s">
        <v>121</v>
      </c>
      <c r="H19" s="117">
        <v>49427.7</v>
      </c>
      <c r="I19" s="2"/>
      <c r="J19" s="2">
        <v>1990</v>
      </c>
      <c r="K19" s="2">
        <v>6</v>
      </c>
      <c r="L19" s="153"/>
      <c r="M19" s="153"/>
      <c r="N19" s="140" t="s">
        <v>233</v>
      </c>
      <c r="O19" s="134" t="s">
        <v>420</v>
      </c>
      <c r="P19" s="153"/>
      <c r="Q19" s="144" t="s">
        <v>498</v>
      </c>
      <c r="R19" s="144" t="s">
        <v>499</v>
      </c>
      <c r="S19" s="153"/>
      <c r="T19" s="153"/>
    </row>
    <row r="20" spans="1:20" ht="12.75">
      <c r="A20" s="127">
        <v>14</v>
      </c>
      <c r="B20" s="2" t="s">
        <v>445</v>
      </c>
      <c r="C20" s="32" t="s">
        <v>446</v>
      </c>
      <c r="D20" s="2">
        <v>26479</v>
      </c>
      <c r="E20" s="73" t="s">
        <v>495</v>
      </c>
      <c r="F20" s="2" t="s">
        <v>429</v>
      </c>
      <c r="G20" s="2" t="s">
        <v>121</v>
      </c>
      <c r="H20" s="117" t="s">
        <v>121</v>
      </c>
      <c r="I20" s="2" t="s">
        <v>121</v>
      </c>
      <c r="J20" s="2">
        <v>1978</v>
      </c>
      <c r="K20" s="159" t="s">
        <v>121</v>
      </c>
      <c r="L20" s="2">
        <v>515</v>
      </c>
      <c r="M20" s="153"/>
      <c r="N20" s="140" t="s">
        <v>233</v>
      </c>
      <c r="O20" s="134" t="s">
        <v>420</v>
      </c>
      <c r="P20" s="153"/>
      <c r="Q20" s="144" t="s">
        <v>500</v>
      </c>
      <c r="R20" s="144" t="s">
        <v>501</v>
      </c>
      <c r="S20" s="153"/>
      <c r="T20" s="153"/>
    </row>
    <row r="21" spans="1:20" ht="12.75">
      <c r="A21" s="227" t="s">
        <v>507</v>
      </c>
      <c r="B21" s="227"/>
      <c r="C21" s="227"/>
      <c r="D21" s="227"/>
      <c r="E21" s="227"/>
      <c r="F21" s="227"/>
      <c r="G21" s="227"/>
      <c r="H21" s="227"/>
      <c r="I21" s="227"/>
      <c r="J21" s="227"/>
      <c r="K21" s="154"/>
      <c r="L21" s="154"/>
      <c r="M21" s="155"/>
      <c r="N21" s="156"/>
      <c r="O21" s="157"/>
      <c r="P21" s="155"/>
      <c r="Q21" s="158"/>
      <c r="R21" s="158"/>
      <c r="S21" s="155"/>
      <c r="T21" s="155"/>
    </row>
    <row r="22" spans="1:20" ht="12.75">
      <c r="A22" s="153">
        <v>1</v>
      </c>
      <c r="B22" s="153" t="s">
        <v>502</v>
      </c>
      <c r="C22" s="153" t="s">
        <v>503</v>
      </c>
      <c r="D22" s="141" t="s">
        <v>504</v>
      </c>
      <c r="E22" s="142" t="s">
        <v>505</v>
      </c>
      <c r="F22" s="140" t="s">
        <v>506</v>
      </c>
      <c r="G22" s="140"/>
      <c r="H22" s="143"/>
      <c r="I22" s="140">
        <v>2500</v>
      </c>
      <c r="J22" s="140">
        <v>1993</v>
      </c>
      <c r="K22" s="140">
        <v>3</v>
      </c>
      <c r="L22" s="153"/>
      <c r="M22" s="153" t="s">
        <v>508</v>
      </c>
      <c r="N22" s="140" t="s">
        <v>233</v>
      </c>
      <c r="O22" s="134" t="s">
        <v>420</v>
      </c>
      <c r="P22" s="153"/>
      <c r="Q22" s="144" t="s">
        <v>509</v>
      </c>
      <c r="R22" s="144" t="s">
        <v>510</v>
      </c>
      <c r="S22" s="153"/>
      <c r="T22" s="153"/>
    </row>
  </sheetData>
  <sheetProtection/>
  <mergeCells count="20">
    <mergeCell ref="Q3:R4"/>
    <mergeCell ref="S3:T4"/>
    <mergeCell ref="A6:L6"/>
    <mergeCell ref="A21:J21"/>
    <mergeCell ref="K3:K5"/>
    <mergeCell ref="L3:L5"/>
    <mergeCell ref="M3:M5"/>
    <mergeCell ref="N3:N5"/>
    <mergeCell ref="O3:O5"/>
    <mergeCell ref="P3:P5"/>
    <mergeCell ref="A2:J2"/>
    <mergeCell ref="A3:A5"/>
    <mergeCell ref="B3:B5"/>
    <mergeCell ref="C3:C5"/>
    <mergeCell ref="D3:D5"/>
    <mergeCell ref="E3:E5"/>
    <mergeCell ref="F3:F5"/>
    <mergeCell ref="G3:H4"/>
    <mergeCell ref="I3:I5"/>
    <mergeCell ref="J3:J5"/>
  </mergeCells>
  <printOptions horizontalCentered="1"/>
  <pageMargins left="0" right="0" top="0.7874015748031497" bottom="0.3937007874015748" header="0.5118110236220472" footer="0.5118110236220472"/>
  <pageSetup fitToHeight="0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SheetLayoutView="100" zoomScalePageLayoutView="0" workbookViewId="0" topLeftCell="A4">
      <selection activeCell="C6" sqref="C6"/>
    </sheetView>
  </sheetViews>
  <sheetFormatPr defaultColWidth="9.140625" defaultRowHeight="12.75"/>
  <cols>
    <col min="1" max="1" width="31.28125" style="149" customWidth="1"/>
    <col min="2" max="2" width="12.421875" style="149" customWidth="1"/>
    <col min="3" max="3" width="62.28125" style="150" customWidth="1"/>
    <col min="4" max="4" width="17.00390625" style="151" customWidth="1"/>
    <col min="5" max="16384" width="9.140625" style="149" customWidth="1"/>
  </cols>
  <sheetData>
    <row r="1" spans="1:4" ht="12.75">
      <c r="A1" s="145" t="s">
        <v>472</v>
      </c>
      <c r="B1" s="146"/>
      <c r="C1" s="147"/>
      <c r="D1" s="148"/>
    </row>
    <row r="3" spans="1:4" ht="18.75" customHeight="1">
      <c r="A3" s="232" t="s">
        <v>473</v>
      </c>
      <c r="B3" s="232"/>
      <c r="C3" s="232"/>
      <c r="D3" s="232"/>
    </row>
    <row r="4" spans="1:4" ht="12.75">
      <c r="A4" s="233" t="s">
        <v>474</v>
      </c>
      <c r="B4" s="233"/>
      <c r="C4" s="233"/>
      <c r="D4" s="233"/>
    </row>
    <row r="5" spans="1:4" s="119" customFormat="1" ht="22.5" customHeight="1">
      <c r="A5" s="160" t="s">
        <v>511</v>
      </c>
      <c r="B5" s="161" t="s">
        <v>512</v>
      </c>
      <c r="C5" s="160" t="s">
        <v>513</v>
      </c>
      <c r="D5" s="162" t="s">
        <v>514</v>
      </c>
    </row>
    <row r="6" spans="1:4" s="152" customFormat="1" ht="38.25" customHeight="1">
      <c r="A6" s="193" t="s">
        <v>515</v>
      </c>
      <c r="B6" s="194">
        <v>43468</v>
      </c>
      <c r="C6" s="195" t="s">
        <v>589</v>
      </c>
      <c r="D6" s="162"/>
    </row>
    <row r="7" spans="1:4" s="119" customFormat="1" ht="42" customHeight="1">
      <c r="A7" s="163" t="s">
        <v>516</v>
      </c>
      <c r="B7" s="164">
        <v>43336</v>
      </c>
      <c r="C7" s="165" t="s">
        <v>587</v>
      </c>
      <c r="D7" s="192">
        <v>2460</v>
      </c>
    </row>
    <row r="8" spans="1:4" s="119" customFormat="1" ht="57.75" customHeight="1">
      <c r="A8" s="163" t="s">
        <v>515</v>
      </c>
      <c r="B8" s="164">
        <v>43252</v>
      </c>
      <c r="C8" s="165" t="s">
        <v>587</v>
      </c>
      <c r="D8" s="192">
        <v>350</v>
      </c>
    </row>
    <row r="9" spans="1:4" ht="15">
      <c r="A9" s="163" t="s">
        <v>515</v>
      </c>
      <c r="B9" s="164">
        <v>43120</v>
      </c>
      <c r="C9" s="165" t="s">
        <v>588</v>
      </c>
      <c r="D9" s="192">
        <v>1202.68</v>
      </c>
    </row>
    <row r="10" spans="1:4" ht="30">
      <c r="A10" s="163" t="s">
        <v>517</v>
      </c>
      <c r="B10" s="164">
        <v>42887</v>
      </c>
      <c r="C10" s="165" t="s">
        <v>586</v>
      </c>
      <c r="D10" s="192">
        <v>1109.54</v>
      </c>
    </row>
    <row r="11" spans="1:4" ht="15">
      <c r="A11" s="163" t="s">
        <v>516</v>
      </c>
      <c r="B11" s="164">
        <v>42731</v>
      </c>
      <c r="C11" s="165" t="s">
        <v>587</v>
      </c>
      <c r="D11" s="192">
        <v>5700</v>
      </c>
    </row>
    <row r="12" spans="1:4" ht="15">
      <c r="A12" s="163" t="s">
        <v>516</v>
      </c>
      <c r="B12" s="164">
        <v>42648</v>
      </c>
      <c r="C12" s="165" t="s">
        <v>581</v>
      </c>
      <c r="D12" s="192">
        <v>1975.67</v>
      </c>
    </row>
    <row r="13" spans="1:4" ht="15">
      <c r="A13" s="163" t="s">
        <v>516</v>
      </c>
      <c r="B13" s="164">
        <v>42673</v>
      </c>
      <c r="C13" s="165" t="s">
        <v>581</v>
      </c>
      <c r="D13" s="192">
        <v>594.05</v>
      </c>
    </row>
    <row r="14" spans="1:4" ht="15">
      <c r="A14" s="163" t="s">
        <v>518</v>
      </c>
      <c r="B14" s="164">
        <v>42556</v>
      </c>
      <c r="C14" s="165" t="s">
        <v>582</v>
      </c>
      <c r="D14" s="192">
        <v>651.9</v>
      </c>
    </row>
    <row r="15" spans="1:4" ht="45">
      <c r="A15" s="163" t="s">
        <v>519</v>
      </c>
      <c r="B15" s="164">
        <v>42536</v>
      </c>
      <c r="C15" s="165" t="s">
        <v>585</v>
      </c>
      <c r="D15" s="192">
        <v>1599</v>
      </c>
    </row>
    <row r="16" spans="1:4" ht="15">
      <c r="A16" s="163" t="s">
        <v>520</v>
      </c>
      <c r="B16" s="164">
        <v>42502</v>
      </c>
      <c r="C16" s="165" t="s">
        <v>583</v>
      </c>
      <c r="D16" s="192">
        <v>600</v>
      </c>
    </row>
    <row r="17" spans="1:4" ht="15">
      <c r="A17" s="163" t="s">
        <v>517</v>
      </c>
      <c r="B17" s="164">
        <v>42398</v>
      </c>
      <c r="C17" s="165" t="s">
        <v>584</v>
      </c>
      <c r="D17" s="192">
        <v>429</v>
      </c>
    </row>
    <row r="18" ht="12.75">
      <c r="D18" s="166">
        <f>SUM(D7:D17)</f>
        <v>16671.84</v>
      </c>
    </row>
  </sheetData>
  <sheetProtection/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SheetLayoutView="100" zoomScalePageLayoutView="0" workbookViewId="0" topLeftCell="A1">
      <selection activeCell="C5" sqref="C5:C10"/>
    </sheetView>
  </sheetViews>
  <sheetFormatPr defaultColWidth="9.140625" defaultRowHeight="12.75"/>
  <cols>
    <col min="1" max="1" width="5.8515625" style="39" customWidth="1"/>
    <col min="2" max="2" width="42.421875" style="0" customWidth="1"/>
    <col min="3" max="4" width="20.140625" style="35" customWidth="1"/>
    <col min="7" max="8" width="12.140625" style="0" bestFit="1" customWidth="1"/>
  </cols>
  <sheetData>
    <row r="1" spans="2:4" ht="16.5">
      <c r="B1" s="5" t="s">
        <v>20</v>
      </c>
      <c r="D1" s="36"/>
    </row>
    <row r="2" ht="16.5">
      <c r="B2" s="5"/>
    </row>
    <row r="3" spans="2:4" ht="12.75" customHeight="1">
      <c r="B3" s="234" t="s">
        <v>44</v>
      </c>
      <c r="C3" s="234"/>
      <c r="D3" s="234"/>
    </row>
    <row r="4" spans="1:4" ht="37.5" customHeight="1">
      <c r="A4" s="78" t="s">
        <v>9</v>
      </c>
      <c r="B4" s="78" t="s">
        <v>7</v>
      </c>
      <c r="C4" s="37" t="s">
        <v>18</v>
      </c>
      <c r="D4" s="37" t="s">
        <v>6</v>
      </c>
    </row>
    <row r="5" spans="1:4" ht="26.25" customHeight="1">
      <c r="A5" s="31">
        <v>1</v>
      </c>
      <c r="B5" s="81" t="s">
        <v>209</v>
      </c>
      <c r="C5" s="21">
        <v>1178427.26</v>
      </c>
      <c r="D5" s="21" t="s">
        <v>121</v>
      </c>
    </row>
    <row r="6" spans="1:4" s="4" customFormat="1" ht="26.25" customHeight="1">
      <c r="A6" s="10">
        <v>2</v>
      </c>
      <c r="B6" s="82" t="s">
        <v>215</v>
      </c>
      <c r="C6" s="21">
        <v>36365.51</v>
      </c>
      <c r="D6" s="21" t="s">
        <v>121</v>
      </c>
    </row>
    <row r="7" spans="1:7" s="4" customFormat="1" ht="26.25" customHeight="1">
      <c r="A7" s="31">
        <v>3</v>
      </c>
      <c r="B7" s="83" t="s">
        <v>219</v>
      </c>
      <c r="C7" s="20">
        <v>321628.9</v>
      </c>
      <c r="D7" s="21">
        <v>244392.35</v>
      </c>
      <c r="G7" s="38"/>
    </row>
    <row r="8" spans="1:4" s="4" customFormat="1" ht="26.25" customHeight="1">
      <c r="A8" s="10">
        <v>4</v>
      </c>
      <c r="B8" s="84" t="s">
        <v>227</v>
      </c>
      <c r="C8" s="79">
        <v>146220.31</v>
      </c>
      <c r="D8" s="74" t="s">
        <v>121</v>
      </c>
    </row>
    <row r="9" spans="1:4" s="4" customFormat="1" ht="26.25" customHeight="1">
      <c r="A9" s="31">
        <v>5</v>
      </c>
      <c r="B9" s="82" t="s">
        <v>255</v>
      </c>
      <c r="C9" s="21">
        <v>326333.9</v>
      </c>
      <c r="D9" s="80">
        <v>67579.66</v>
      </c>
    </row>
    <row r="10" spans="1:8" s="4" customFormat="1" ht="26.25" customHeight="1">
      <c r="A10" s="10">
        <v>6</v>
      </c>
      <c r="B10" s="100" t="s">
        <v>327</v>
      </c>
      <c r="C10" s="21">
        <v>1109424.58</v>
      </c>
      <c r="D10" s="93">
        <v>247961.99</v>
      </c>
      <c r="H10" s="38"/>
    </row>
    <row r="11" spans="1:4" s="86" customFormat="1" ht="23.25" customHeight="1">
      <c r="A11" s="31"/>
      <c r="B11" s="54" t="s">
        <v>8</v>
      </c>
      <c r="C11" s="85">
        <f>SUM(C5:C10)</f>
        <v>3118400.46</v>
      </c>
      <c r="D11" s="85"/>
    </row>
    <row r="12" spans="2:4" ht="12.75">
      <c r="B12" s="4"/>
      <c r="C12" s="38"/>
      <c r="D12" s="38"/>
    </row>
    <row r="13" spans="2:4" ht="12.75">
      <c r="B13" s="4"/>
      <c r="C13" s="38"/>
      <c r="D13" s="38"/>
    </row>
    <row r="14" spans="2:4" ht="12.75">
      <c r="B14" s="4"/>
      <c r="C14" s="38"/>
      <c r="D14" s="38"/>
    </row>
    <row r="15" spans="2:4" ht="12.75">
      <c r="B15" s="4"/>
      <c r="C15" s="38"/>
      <c r="D15" s="38"/>
    </row>
    <row r="16" spans="2:4" ht="12.75">
      <c r="B16" s="4"/>
      <c r="C16" s="38"/>
      <c r="D16" s="38"/>
    </row>
    <row r="17" spans="2:4" ht="12.75">
      <c r="B17" s="4"/>
      <c r="C17" s="38"/>
      <c r="D17" s="38"/>
    </row>
    <row r="18" spans="2:4" ht="12.75">
      <c r="B18" s="4"/>
      <c r="C18" s="38"/>
      <c r="D18" s="38"/>
    </row>
    <row r="19" spans="2:4" ht="12.75">
      <c r="B19" s="4"/>
      <c r="C19" s="38"/>
      <c r="D19" s="38"/>
    </row>
    <row r="20" spans="2:4" ht="12.75">
      <c r="B20" s="4"/>
      <c r="C20" s="38"/>
      <c r="D20" s="38"/>
    </row>
    <row r="21" spans="2:4" ht="12.75">
      <c r="B21" s="4"/>
      <c r="C21" s="38"/>
      <c r="D21" s="38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view="pageBreakPreview" zoomScale="60" zoomScalePageLayoutView="0" workbookViewId="0" topLeftCell="A1">
      <selection activeCell="F24" sqref="F24"/>
    </sheetView>
  </sheetViews>
  <sheetFormatPr defaultColWidth="9.140625" defaultRowHeight="12.75"/>
  <cols>
    <col min="1" max="1" width="4.140625" style="86" customWidth="1"/>
    <col min="2" max="2" width="53.28125" style="0" customWidth="1"/>
    <col min="3" max="3" width="37.57421875" style="0" customWidth="1"/>
  </cols>
  <sheetData>
    <row r="1" spans="2:3" ht="15" customHeight="1">
      <c r="B1" s="14" t="s">
        <v>280</v>
      </c>
      <c r="C1" s="42"/>
    </row>
    <row r="2" ht="12.75">
      <c r="B2" s="14"/>
    </row>
    <row r="3" spans="1:4" ht="69" customHeight="1">
      <c r="A3" s="235" t="s">
        <v>285</v>
      </c>
      <c r="B3" s="235"/>
      <c r="C3" s="235"/>
      <c r="D3" s="44"/>
    </row>
    <row r="4" spans="1:4" ht="9" customHeight="1">
      <c r="A4" s="90"/>
      <c r="B4" s="43"/>
      <c r="C4" s="43"/>
      <c r="D4" s="44"/>
    </row>
    <row r="6" spans="1:3" ht="30.75" customHeight="1">
      <c r="A6" s="45" t="s">
        <v>9</v>
      </c>
      <c r="B6" s="45" t="s">
        <v>16</v>
      </c>
      <c r="C6" s="46" t="s">
        <v>17</v>
      </c>
    </row>
    <row r="7" spans="1:3" ht="17.25" customHeight="1">
      <c r="A7" s="236" t="s">
        <v>218</v>
      </c>
      <c r="B7" s="237"/>
      <c r="C7" s="238"/>
    </row>
    <row r="8" spans="1:3" s="77" customFormat="1" ht="29.25" customHeight="1">
      <c r="A8" s="31">
        <v>1</v>
      </c>
      <c r="B8" s="87" t="s">
        <v>216</v>
      </c>
      <c r="C8" s="88" t="s">
        <v>217</v>
      </c>
    </row>
    <row r="9" spans="1:3" ht="17.25" customHeight="1">
      <c r="A9" s="236" t="s">
        <v>224</v>
      </c>
      <c r="B9" s="237"/>
      <c r="C9" s="238"/>
    </row>
    <row r="10" spans="1:3" s="77" customFormat="1" ht="31.5" customHeight="1">
      <c r="A10" s="31">
        <v>1</v>
      </c>
      <c r="B10" s="55" t="s">
        <v>225</v>
      </c>
      <c r="C10" s="65" t="s">
        <v>226</v>
      </c>
    </row>
    <row r="11" spans="1:3" ht="17.25" customHeight="1">
      <c r="A11" s="236" t="s">
        <v>229</v>
      </c>
      <c r="B11" s="237"/>
      <c r="C11" s="238"/>
    </row>
    <row r="12" spans="1:3" ht="27" customHeight="1">
      <c r="A12" s="31">
        <v>1</v>
      </c>
      <c r="B12" s="89" t="s">
        <v>228</v>
      </c>
      <c r="C12" s="31" t="s">
        <v>142</v>
      </c>
    </row>
  </sheetData>
  <sheetProtection/>
  <mergeCells count="4">
    <mergeCell ref="A3:C3"/>
    <mergeCell ref="A7:C7"/>
    <mergeCell ref="A9:C9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2019-02-12T13:11:50Z</cp:lastPrinted>
  <dcterms:created xsi:type="dcterms:W3CDTF">2004-04-21T13:58:08Z</dcterms:created>
  <dcterms:modified xsi:type="dcterms:W3CDTF">2019-02-20T14:50:58Z</dcterms:modified>
  <cp:category/>
  <cp:version/>
  <cp:contentType/>
  <cp:contentStatus/>
</cp:coreProperties>
</file>